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5\I quarter\"/>
    </mc:Choice>
  </mc:AlternateContent>
  <bookViews>
    <workbookView xWindow="0" yWindow="0" windowWidth="28800" windowHeight="11610"/>
  </bookViews>
  <sheets>
    <sheet name="Արտաքին վարկերի սպասարկում" sheetId="7" r:id="rId1"/>
    <sheet name="Արտաքին վարկերի մասհանումներ" sheetId="6" r:id="rId2"/>
    <sheet name="Արտարժ պարտատոմսերի սպասարկում" sheetId="3" r:id="rId3"/>
    <sheet name="Գանձապ պարտատոմսերի տեղաբաշխում" sheetId="4" r:id="rId4"/>
    <sheet name="Գանձապ պարտատոմսերի սպասարկում" sheetId="5" r:id="rId5"/>
  </sheets>
  <definedNames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E11" i="3"/>
  <c r="D11" i="3"/>
  <c r="C11" i="3"/>
  <c r="G7" i="5" l="1"/>
  <c r="F7" i="5"/>
  <c r="E7" i="5"/>
  <c r="H9" i="3" l="1"/>
  <c r="H10" i="3"/>
  <c r="H8" i="3"/>
  <c r="G9" i="3"/>
  <c r="G10" i="3"/>
  <c r="G8" i="3"/>
  <c r="G11" i="3" s="1"/>
  <c r="H11" i="3" l="1"/>
  <c r="E13" i="5"/>
  <c r="F20" i="4"/>
  <c r="E20" i="4"/>
  <c r="F12" i="4"/>
  <c r="E12" i="4"/>
  <c r="F18" i="5" l="1"/>
  <c r="E18" i="5"/>
  <c r="G13" i="5"/>
  <c r="F13" i="5"/>
  <c r="F11" i="5"/>
  <c r="E11" i="5"/>
  <c r="F70" i="5" l="1"/>
  <c r="G11" i="5"/>
  <c r="E70" i="5"/>
  <c r="G18" i="5"/>
  <c r="G70" i="5" l="1"/>
  <c r="F9" i="4"/>
  <c r="E9" i="4"/>
  <c r="F7" i="4"/>
  <c r="E7" i="4"/>
  <c r="F33" i="4" l="1"/>
  <c r="E33" i="4"/>
</calcChain>
</file>

<file path=xl/sharedStrings.xml><?xml version="1.0" encoding="utf-8"?>
<sst xmlns="http://schemas.openxmlformats.org/spreadsheetml/2006/main" count="858" uniqueCount="413">
  <si>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</si>
  <si>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</si>
  <si>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</si>
  <si>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</si>
  <si>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</si>
  <si>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</si>
  <si>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</si>
  <si>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</si>
  <si>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</si>
  <si>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</si>
  <si>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</si>
  <si>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</si>
  <si>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</si>
  <si>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</si>
  <si>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</si>
  <si>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</si>
  <si>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</si>
  <si>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</si>
  <si>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</si>
  <si>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</si>
  <si>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</si>
  <si>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</si>
  <si>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</si>
  <si>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</si>
  <si>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</si>
  <si>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</si>
  <si>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</si>
  <si>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</si>
  <si>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</si>
  <si>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</si>
  <si>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</si>
  <si>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</si>
  <si>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</si>
  <si>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</si>
  <si>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</si>
  <si>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</si>
  <si>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</si>
  <si>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</si>
  <si>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</si>
  <si>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</si>
  <si>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</si>
  <si>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</si>
  <si>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</si>
  <si>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</si>
  <si>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</si>
  <si>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</si>
  <si>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</si>
  <si>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</si>
  <si>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</si>
  <si>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</si>
  <si>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</si>
  <si>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</si>
  <si>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</si>
  <si>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</si>
  <si>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</si>
  <si>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</si>
  <si>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</si>
  <si>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</si>
  <si>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</si>
  <si>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</si>
  <si>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</si>
  <si>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</si>
  <si>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</si>
  <si>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</si>
  <si>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</si>
  <si>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</si>
  <si>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</si>
  <si>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</si>
  <si>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</si>
  <si>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</si>
  <si>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</si>
  <si>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</si>
  <si>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</si>
  <si>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</si>
  <si>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</si>
  <si>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</si>
  <si>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</si>
  <si>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</si>
  <si>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</si>
  <si>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</si>
  <si>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</si>
  <si>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</si>
  <si>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</si>
  <si>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</si>
  <si>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</si>
  <si>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</si>
  <si>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</si>
  <si>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</si>
  <si>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</si>
  <si>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</si>
  <si>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</si>
  <si>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</si>
  <si>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</si>
  <si>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</si>
  <si>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</si>
  <si>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</si>
  <si>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</si>
  <si>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</si>
  <si>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</si>
  <si>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</si>
  <si>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</si>
  <si>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</si>
  <si>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</si>
  <si>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</si>
  <si>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</si>
  <si>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</si>
  <si>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</si>
  <si>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</si>
  <si>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</si>
  <si>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</si>
  <si>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</si>
  <si>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</si>
  <si>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</si>
  <si>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</si>
  <si>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</si>
  <si>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</si>
  <si>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</si>
  <si>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</si>
  <si>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</si>
  <si>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</si>
  <si>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</si>
  <si>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</si>
  <si>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</si>
  <si>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</si>
  <si>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</si>
  <si>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</si>
  <si>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</si>
  <si>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</si>
  <si>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</si>
  <si>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</si>
  <si>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</si>
  <si>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</si>
  <si>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</si>
  <si>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</si>
  <si>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</si>
  <si>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</si>
  <si>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</si>
  <si>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</si>
  <si>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</si>
  <si>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</si>
  <si>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</si>
  <si>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</si>
  <si>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</si>
  <si>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</si>
  <si>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</si>
  <si>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</si>
  <si>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</si>
  <si>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</si>
  <si>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</si>
  <si>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</si>
  <si>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</si>
  <si>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</si>
  <si>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</si>
  <si>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</si>
  <si>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</si>
  <si>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</si>
  <si>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</si>
  <si>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</si>
  <si>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</si>
  <si>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</si>
  <si>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</si>
  <si>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</si>
  <si>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</si>
  <si>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</si>
  <si>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</si>
  <si>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</si>
  <si>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</si>
  <si>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</si>
  <si>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</si>
  <si>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</si>
  <si>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</si>
  <si>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</si>
  <si>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</si>
  <si>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</si>
  <si>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</si>
  <si>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</si>
  <si>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</si>
  <si>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</si>
  <si>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</si>
  <si>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</si>
  <si>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</si>
  <si>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</si>
  <si>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</si>
  <si>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</si>
  <si>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</si>
  <si>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</si>
  <si>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</si>
  <si>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</si>
  <si>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</si>
  <si>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</si>
  <si>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</si>
  <si>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</si>
  <si>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</si>
  <si>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</si>
  <si>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</si>
  <si>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</si>
  <si>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</si>
  <si>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</si>
  <si>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</si>
  <si>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</si>
  <si>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</si>
  <si>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</si>
  <si>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</si>
  <si>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</si>
  <si>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</si>
  <si>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</si>
  <si>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</si>
  <si>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</si>
  <si>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</si>
  <si>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</si>
  <si>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</si>
  <si>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</si>
  <si>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</si>
  <si>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</si>
  <si>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</si>
  <si>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</si>
  <si>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</si>
  <si>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</si>
  <si>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</si>
  <si>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</si>
  <si>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</si>
  <si>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</si>
  <si>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</si>
  <si>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</si>
  <si>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</si>
  <si>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</si>
  <si>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</si>
  <si>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</si>
  <si>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</si>
  <si>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</si>
  <si>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</si>
  <si>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</si>
  <si>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</si>
  <si>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</si>
  <si>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</si>
  <si>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</si>
  <si>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</si>
  <si>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</si>
  <si>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</si>
  <si>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</si>
  <si>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</si>
  <si>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</si>
  <si>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</si>
  <si>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</si>
  <si>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</si>
  <si>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</si>
  <si>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</si>
  <si>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</si>
  <si>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</si>
  <si>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</si>
  <si>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</si>
  <si>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</si>
  <si>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</si>
  <si>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</si>
  <si>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</si>
  <si>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</si>
  <si>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</si>
  <si>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</si>
  <si>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</si>
  <si>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</si>
  <si>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</si>
  <si>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</si>
  <si>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</si>
  <si>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</si>
  <si>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</si>
  <si>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</si>
  <si>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</si>
  <si>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</si>
  <si>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</si>
  <si>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</si>
  <si>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</si>
  <si>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</si>
  <si>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</si>
  <si>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</si>
  <si>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</si>
  <si>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</si>
  <si>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</si>
  <si>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</si>
  <si>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</si>
  <si>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</si>
  <si>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</si>
  <si>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</si>
  <si>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</si>
  <si>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</si>
  <si>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</si>
  <si>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</si>
  <si>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</si>
  <si>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</si>
  <si>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</si>
  <si>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</si>
  <si>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</si>
  <si>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</si>
  <si>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</si>
  <si>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</si>
  <si>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</si>
  <si>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12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</si>
  <si>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</si>
  <si>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</si>
  <si>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</si>
  <si>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</si>
  <si>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</si>
  <si>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Հյուսիս-հարավ ճանապարհային միջանցքի ներդրումային ծրագիր - ծրագիր III</t>
  </si>
  <si>
    <t>24B259</t>
  </si>
  <si>
    <t>29C256</t>
  </si>
  <si>
    <t>212252</t>
  </si>
  <si>
    <t>212264</t>
  </si>
  <si>
    <t>303261</t>
  </si>
  <si>
    <t>035251</t>
  </si>
  <si>
    <t>076255</t>
  </si>
  <si>
    <t>197259</t>
  </si>
  <si>
    <t>019255</t>
  </si>
  <si>
    <t>18A253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</si>
  <si>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</si>
  <si>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</si>
  <si>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</si>
  <si>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</si>
  <si>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</si>
  <si>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</si>
  <si>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</si>
  <si>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</si>
  <si>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</si>
  <si>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</si>
  <si>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</si>
  <si>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032258</t>
  </si>
  <si>
    <t>033256</t>
  </si>
  <si>
    <t>131258</t>
  </si>
  <si>
    <t>07B262</t>
  </si>
  <si>
    <t>26C250</t>
  </si>
  <si>
    <t>26C260</t>
  </si>
  <si>
    <t>092252</t>
  </si>
  <si>
    <t>092266</t>
  </si>
  <si>
    <t>092278</t>
  </si>
  <si>
    <t>303259</t>
  </si>
  <si>
    <t>115257</t>
  </si>
  <si>
    <t>115269</t>
  </si>
  <si>
    <t>30C230</t>
  </si>
  <si>
    <t>306252</t>
  </si>
  <si>
    <t>306264</t>
  </si>
  <si>
    <t>228258</t>
  </si>
  <si>
    <t>228260</t>
  </si>
  <si>
    <t>289250</t>
  </si>
  <si>
    <t>289262</t>
  </si>
  <si>
    <t>07B252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</si>
  <si>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</si>
  <si>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</si>
  <si>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>Կանաչ, դիմակայուն և ներառական զարգացման ծրագիր</t>
  </si>
  <si>
    <t>Հայաստան-Վրաստան սահմանային տարածաշրջանային ճանապարհի (Մ6 Վանաձոր-Բագրատաշեն) բարելավման ծրագիր</t>
  </si>
  <si>
    <t>Հարկաբյուջետային կայունության և  ֆինանսական շուկաների զարգացման ծրագիր - ենթածրագիր I</t>
  </si>
  <si>
    <t>2025 թվականի առաջին եռամսյակի ընթացքում ՀՀ պետական գանձապետական պարտատոմսերի տեղաբաշխումների և տեղաբաշխումներից մուտքերի վերաբերյալ</t>
  </si>
  <si>
    <t xml:space="preserve">2025 թվականի առաջին եռամսյակի ընթացքում ՀՀ պետական բյուջեից պետական գանձապետական պարտատոմսերի մարման/հետգնման և սպասարկման գծով կատարված վճարումների վերաբերյալ </t>
  </si>
  <si>
    <t>29A357</t>
  </si>
  <si>
    <t>294277</t>
  </si>
  <si>
    <t>294292</t>
  </si>
  <si>
    <t>52</t>
  </si>
  <si>
    <t>306256</t>
  </si>
  <si>
    <t>191260</t>
  </si>
  <si>
    <t>03B257</t>
  </si>
  <si>
    <t>01C259</t>
  </si>
  <si>
    <t>022267</t>
  </si>
  <si>
    <t>023265</t>
  </si>
  <si>
    <t>106252</t>
  </si>
  <si>
    <t>10C253</t>
  </si>
  <si>
    <t>10C262</t>
  </si>
  <si>
    <t>10C272</t>
  </si>
  <si>
    <t>247254</t>
  </si>
  <si>
    <t>241263</t>
  </si>
  <si>
    <t>241277</t>
  </si>
  <si>
    <t>241289</t>
  </si>
  <si>
    <t>149252</t>
  </si>
  <si>
    <t>143261</t>
  </si>
  <si>
    <t>143275</t>
  </si>
  <si>
    <t>143287</t>
  </si>
  <si>
    <t>313252</t>
  </si>
  <si>
    <t>024255</t>
  </si>
  <si>
    <t>024269</t>
  </si>
  <si>
    <t>024271</t>
  </si>
  <si>
    <t>245256</t>
  </si>
  <si>
    <t>245260</t>
  </si>
  <si>
    <t>245272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</si>
  <si>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</si>
  <si>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</si>
  <si>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</si>
  <si>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</si>
  <si>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</si>
  <si>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</si>
  <si>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</si>
  <si>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</si>
  <si>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254250</t>
  </si>
  <si>
    <t>25A255</t>
  </si>
  <si>
    <t>25A264</t>
  </si>
  <si>
    <t>25A274</t>
  </si>
  <si>
    <t>Հայաստանի էներգետիկ անցումն ապահովող ծրագիր</t>
  </si>
  <si>
    <t>Սեյսմիկ անվտանգության բարելավման ծրագրի լրացուցիչ ֆինանսավորում</t>
  </si>
  <si>
    <t>Երևանի քաղաքային զարգացման ներդրումային ծրագիր</t>
  </si>
  <si>
    <t>2025 թվականի առաջին եռամսյակի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</si>
  <si>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 xml:space="preserve">2025 թվականի առաջին եռամսյակի ընթացքում ՀՀ պետական բյուջեից պետական արտարժութային պարտատոմսերի մարման (հետգնման) և սպասարկման գծով կատարված վճարումների վերաբերյալ </t>
  </si>
  <si>
    <t>2025 թվականի առաջին եռամսյակի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</si>
  <si>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Կանաչ, դիմակայուն և ներառական զարգացման քաղաքականության երկրորդ գործառնություն</t>
  </si>
  <si>
    <t>Հայաստանի էներգետիկ անցումն ապահովող ծրագիր**</t>
  </si>
  <si>
    <t>Երևանի ջրամատակարարման բարելավման ծրագիր - II մասնաբաժիններ</t>
  </si>
  <si>
    <t>Ջրային հատվածի համայնքային ենթակառուցվածքների ծրագիր - III մասնաբաժին</t>
  </si>
  <si>
    <t>Հյուսիս-հարավ ճանապարհային միջանցք - V մասնաբաժին</t>
  </si>
  <si>
    <t>Կանաչ, դիմակայուն և ներառական զարգացման երկրորդ ծրագիր</t>
  </si>
  <si>
    <t>Սեյսմիկ անվտանգության բարելավման ծրագրի լրացուցիչ ֆինանսավորում*</t>
  </si>
  <si>
    <t>Երևանի քաղաքային զարգացման ներդրումային ծրագիր*</t>
  </si>
  <si>
    <t>Հարկաբյուջետային կայունության և ֆինանսական շուկաների զարգացման ծրագիր - ենթածրագիր 2</t>
  </si>
  <si>
    <t>ԿԶԵՀ</t>
  </si>
  <si>
    <t>Քաջարանի թունելի շինարարության ծրագիր</t>
  </si>
  <si>
    <t>Բյուջետային աջակցության վարկ-2 (Հարկաբյուջետային կայունության եւ ֆինանսական շուկաների զարգացման ծրագրի համաֆինանսավորում)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</si>
  <si>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</si>
  <si>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 xml:space="preserve">**համաձայն Համաշխարհային բանկի կողմից սահմանված ընթացակարգի, Հայաստանի Հանրապետության և ՀԲ-ի միջև ստորագրված վերոնշյալ վարկային համաձայնագրերի գծով գանձված միանվագ կոմիսիոն վճարների (front-end fee) չափով նվազեցվել են վարկային համաձայնագրերով սահմանված համապատասխան ծախսային կատեգորիաների գումարները (փոխարկումը կատարվել է հիմք ընդունելով գանձման օրվա դրությամբ արժութային շուկայում ձևավորված ԱՄՆ դոլար/ՀՀ դրամ միջին փոխարժեքները):  </t>
  </si>
  <si>
    <t>***2025թ. մարտի 19-ից ԿԶԵՀ-ը հանդես է գալիս որպես ԵԱԶԲ-ի լիակատար իրավահաջորդ նախկինում տրամադրված բոլոր ներդրումային վարկերից բխող իրավունքների և պարտավորությունների գծով</t>
  </si>
  <si>
    <t>Կայունացման և Զարգացման Եվրասիական Հիմնադրամ***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</si>
</sst>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</numFmts>
  <fonts count="76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name val="Arial"/>
    </font>
    <font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491">
    <xf numFmtId="0" fontId="0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4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3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4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44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9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38" fontId="36" fillId="0" borderId="0"/>
    <xf numFmtId="38" fontId="37" fillId="0" borderId="0"/>
    <xf numFmtId="38" fontId="38" fillId="0" borderId="0"/>
    <xf numFmtId="38" fontId="39" fillId="0" borderId="0"/>
    <xf numFmtId="0" fontId="40" fillId="0" borderId="0"/>
    <xf numFmtId="0" fontId="40" fillId="0" borderId="0"/>
    <xf numFmtId="0" fontId="41" fillId="0" borderId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2" fillId="0" borderId="0"/>
    <xf numFmtId="0" fontId="31" fillId="0" borderId="0"/>
    <xf numFmtId="0" fontId="34" fillId="0" borderId="0"/>
    <xf numFmtId="0" fontId="32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3" fillId="0" borderId="0"/>
    <xf numFmtId="0" fontId="31" fillId="0" borderId="0"/>
    <xf numFmtId="0" fontId="31" fillId="0" borderId="0"/>
    <xf numFmtId="0" fontId="44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>
      <alignment shrinkToFit="1"/>
    </xf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/>
    <xf numFmtId="0" fontId="19" fillId="0" borderId="0"/>
    <xf numFmtId="0" fontId="19" fillId="0" borderId="0">
      <alignment shrinkToFit="1"/>
    </xf>
    <xf numFmtId="0" fontId="19" fillId="0" borderId="0"/>
    <xf numFmtId="0" fontId="19" fillId="0" borderId="0">
      <alignment shrinkToFit="1"/>
    </xf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5" fillId="0" borderId="0"/>
    <xf numFmtId="0" fontId="46" fillId="0" borderId="0"/>
    <xf numFmtId="0" fontId="45" fillId="0" borderId="0"/>
    <xf numFmtId="0" fontId="19" fillId="0" borderId="0"/>
    <xf numFmtId="0" fontId="32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1" fillId="0" borderId="0"/>
    <xf numFmtId="0" fontId="19" fillId="0" borderId="0"/>
    <xf numFmtId="0" fontId="33" fillId="0" borderId="0"/>
    <xf numFmtId="0" fontId="33" fillId="0" borderId="0"/>
    <xf numFmtId="0" fontId="34" fillId="0" borderId="0"/>
    <xf numFmtId="0" fontId="31" fillId="0" borderId="0"/>
    <xf numFmtId="0" fontId="1" fillId="0" borderId="0"/>
    <xf numFmtId="0" fontId="31" fillId="0" borderId="0"/>
    <xf numFmtId="0" fontId="44" fillId="0" borderId="0"/>
    <xf numFmtId="0" fontId="31" fillId="0" borderId="0"/>
    <xf numFmtId="0" fontId="30" fillId="0" borderId="0"/>
    <xf numFmtId="0" fontId="30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48" fillId="0" borderId="0"/>
    <xf numFmtId="0" fontId="2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50" borderId="0" applyNumberFormat="0" applyBorder="0" applyAlignment="0" applyProtection="0"/>
    <xf numFmtId="167" fontId="49" fillId="0" borderId="23">
      <protection locked="0"/>
    </xf>
    <xf numFmtId="0" fontId="50" fillId="38" borderId="24" applyNumberFormat="0" applyAlignment="0" applyProtection="0"/>
    <xf numFmtId="0" fontId="51" fillId="51" borderId="25" applyNumberFormat="0" applyAlignment="0" applyProtection="0"/>
    <xf numFmtId="0" fontId="52" fillId="51" borderId="24" applyNumberFormat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5" fillId="0" borderId="0" applyNumberFormat="0" applyFill="0" applyBorder="0" applyAlignment="0" applyProtection="0"/>
    <xf numFmtId="167" fontId="56" fillId="52" borderId="23"/>
    <xf numFmtId="0" fontId="57" fillId="0" borderId="29" applyNumberFormat="0" applyFill="0" applyAlignment="0" applyProtection="0"/>
    <xf numFmtId="0" fontId="58" fillId="53" borderId="30" applyNumberFormat="0" applyAlignment="0" applyProtection="0"/>
    <xf numFmtId="0" fontId="59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19" fillId="0" borderId="0"/>
    <xf numFmtId="0" fontId="30" fillId="0" borderId="0"/>
    <xf numFmtId="0" fontId="30" fillId="0" borderId="0"/>
    <xf numFmtId="0" fontId="61" fillId="34" borderId="0" applyNumberFormat="0" applyBorder="0" applyAlignment="0" applyProtection="0"/>
    <xf numFmtId="0" fontId="62" fillId="0" borderId="0" applyNumberFormat="0" applyFill="0" applyBorder="0" applyAlignment="0" applyProtection="0"/>
    <xf numFmtId="0" fontId="34" fillId="55" borderId="31" applyNumberFormat="0" applyFont="0" applyAlignment="0" applyProtection="0"/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5" fillId="3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67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73" fillId="0" borderId="0" applyFont="0" applyFill="0" applyBorder="0" applyAlignment="0" applyProtection="0"/>
    <xf numFmtId="44" fontId="74" fillId="0" borderId="0" applyFont="0" applyFill="0" applyBorder="0" applyAlignment="0" applyProtection="0"/>
  </cellStyleXfs>
  <cellXfs count="208">
    <xf numFmtId="0" fontId="0" fillId="0" borderId="0" xfId="0"/>
    <xf numFmtId="0" fontId="17" fillId="0" borderId="0" xfId="0" applyFont="1"/>
    <xf numFmtId="0" fontId="17" fillId="0" borderId="0" xfId="1" applyFont="1" applyAlignment="1">
      <alignment vertical="center"/>
    </xf>
    <xf numFmtId="0" fontId="17" fillId="0" borderId="0" xfId="1" applyFont="1"/>
    <xf numFmtId="0" fontId="17" fillId="0" borderId="15" xfId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left" vertical="center" wrapText="1"/>
    </xf>
    <xf numFmtId="43" fontId="24" fillId="0" borderId="0" xfId="2" applyFont="1" applyFill="1" applyBorder="1"/>
    <xf numFmtId="0" fontId="17" fillId="0" borderId="0" xfId="1" applyFont="1" applyAlignment="1">
      <alignment vertical="center" wrapText="1"/>
    </xf>
    <xf numFmtId="43" fontId="22" fillId="56" borderId="14" xfId="2" applyFont="1" applyFill="1" applyBorder="1" applyAlignment="1">
      <alignment horizontal="center" vertical="center" wrapText="1"/>
    </xf>
    <xf numFmtId="43" fontId="22" fillId="56" borderId="14" xfId="2" applyFont="1" applyFill="1" applyBorder="1" applyAlignment="1">
      <alignment horizontal="center" vertical="center"/>
    </xf>
    <xf numFmtId="43" fontId="22" fillId="56" borderId="33" xfId="2" applyFont="1" applyFill="1" applyBorder="1" applyAlignment="1">
      <alignment horizontal="center" vertical="center"/>
    </xf>
    <xf numFmtId="168" fontId="23" fillId="56" borderId="22" xfId="2" applyNumberFormat="1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 wrapText="1"/>
    </xf>
    <xf numFmtId="43" fontId="23" fillId="57" borderId="17" xfId="2" applyFont="1" applyFill="1" applyBorder="1" applyAlignment="1">
      <alignment vertical="center"/>
    </xf>
    <xf numFmtId="43" fontId="23" fillId="57" borderId="16" xfId="2" applyFont="1" applyFill="1" applyBorder="1" applyAlignment="1">
      <alignment vertical="center"/>
    </xf>
    <xf numFmtId="165" fontId="23" fillId="57" borderId="16" xfId="2" applyNumberFormat="1" applyFont="1" applyFill="1" applyBorder="1" applyAlignment="1">
      <alignment vertical="center"/>
    </xf>
    <xf numFmtId="0" fontId="23" fillId="57" borderId="15" xfId="1" applyFont="1" applyFill="1" applyBorder="1" applyAlignment="1">
      <alignment horizontal="center" vertical="center"/>
    </xf>
    <xf numFmtId="170" fontId="24" fillId="0" borderId="0" xfId="2" applyNumberFormat="1" applyFont="1" applyFill="1" applyBorder="1"/>
    <xf numFmtId="164" fontId="24" fillId="0" borderId="0" xfId="2" applyNumberFormat="1" applyFont="1" applyFill="1" applyBorder="1"/>
    <xf numFmtId="0" fontId="68" fillId="0" borderId="0" xfId="1" applyFont="1"/>
    <xf numFmtId="0" fontId="24" fillId="0" borderId="0" xfId="1" applyFont="1"/>
    <xf numFmtId="171" fontId="17" fillId="0" borderId="0" xfId="2" applyNumberFormat="1" applyFont="1" applyFill="1" applyBorder="1" applyAlignment="1">
      <alignment vertical="center"/>
    </xf>
    <xf numFmtId="0" fontId="66" fillId="0" borderId="0" xfId="1" applyFont="1" applyAlignment="1">
      <alignment vertical="center"/>
    </xf>
    <xf numFmtId="43" fontId="17" fillId="0" borderId="16" xfId="266" applyNumberFormat="1" applyFont="1" applyFill="1" applyBorder="1" applyAlignment="1">
      <alignment horizontal="left" vertical="center" wrapText="1" indent="1"/>
    </xf>
    <xf numFmtId="44" fontId="17" fillId="0" borderId="16" xfId="266" applyFont="1" applyFill="1" applyBorder="1" applyAlignment="1">
      <alignment horizontal="left" vertical="center" wrapText="1" indent="1"/>
    </xf>
    <xf numFmtId="0" fontId="17" fillId="0" borderId="16" xfId="1" applyFont="1" applyBorder="1" applyAlignment="1">
      <alignment horizontal="left" vertical="center" wrapText="1" indent="1"/>
    </xf>
    <xf numFmtId="43" fontId="17" fillId="0" borderId="17" xfId="266" applyNumberFormat="1" applyFont="1" applyFill="1" applyBorder="1" applyAlignment="1">
      <alignment horizontal="left" vertical="center" wrapText="1" indent="1"/>
    </xf>
    <xf numFmtId="43" fontId="22" fillId="57" borderId="17" xfId="2" applyFont="1" applyFill="1" applyBorder="1" applyAlignment="1">
      <alignment horizontal="center" vertical="center"/>
    </xf>
    <xf numFmtId="43" fontId="17" fillId="0" borderId="0" xfId="2" applyFont="1" applyFill="1" applyBorder="1"/>
    <xf numFmtId="0" fontId="21" fillId="0" borderId="0" xfId="350" applyFont="1" applyAlignment="1">
      <alignment horizontal="center" vertical="center" wrapText="1"/>
    </xf>
    <xf numFmtId="169" fontId="23" fillId="56" borderId="21" xfId="266" applyNumberFormat="1" applyFont="1" applyFill="1" applyBorder="1" applyAlignment="1">
      <alignment horizontal="center" vertical="center"/>
    </xf>
    <xf numFmtId="168" fontId="23" fillId="56" borderId="21" xfId="2" applyNumberFormat="1" applyFont="1" applyFill="1" applyBorder="1" applyAlignment="1">
      <alignment horizontal="center" vertical="center"/>
    </xf>
    <xf numFmtId="170" fontId="17" fillId="0" borderId="0" xfId="2" applyNumberFormat="1" applyFont="1" applyFill="1" applyBorder="1"/>
    <xf numFmtId="0" fontId="20" fillId="0" borderId="0" xfId="350" applyFont="1" applyAlignment="1">
      <alignment horizontal="center" vertical="center"/>
    </xf>
    <xf numFmtId="0" fontId="70" fillId="0" borderId="0" xfId="483" applyFont="1" applyAlignment="1">
      <alignment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69" fillId="0" borderId="0" xfId="483" applyFont="1" applyAlignment="1">
      <alignment vertical="center" wrapText="1"/>
    </xf>
    <xf numFmtId="43" fontId="70" fillId="0" borderId="0" xfId="484" applyFont="1" applyFill="1" applyBorder="1" applyAlignment="1">
      <alignment vertical="center" wrapText="1"/>
    </xf>
    <xf numFmtId="0" fontId="18" fillId="56" borderId="10" xfId="483" applyFont="1" applyFill="1" applyBorder="1" applyAlignment="1">
      <alignment horizontal="center" vertical="center" wrapText="1"/>
    </xf>
    <xf numFmtId="43" fontId="18" fillId="56" borderId="11" xfId="484" applyFont="1" applyFill="1" applyBorder="1" applyAlignment="1">
      <alignment horizontal="center" vertical="center" wrapText="1"/>
    </xf>
    <xf numFmtId="14" fontId="18" fillId="56" borderId="12" xfId="483" applyNumberFormat="1" applyFont="1" applyFill="1" applyBorder="1" applyAlignment="1">
      <alignment horizontal="center" vertical="center" wrapText="1"/>
    </xf>
    <xf numFmtId="0" fontId="17" fillId="0" borderId="0" xfId="483" applyFont="1" applyAlignment="1">
      <alignment horizontal="center" vertical="center" wrapText="1"/>
    </xf>
    <xf numFmtId="168" fontId="25" fillId="0" borderId="16" xfId="484" applyNumberFormat="1" applyFont="1" applyFill="1" applyBorder="1" applyAlignment="1">
      <alignment vertical="center" wrapText="1"/>
    </xf>
    <xf numFmtId="168" fontId="25" fillId="0" borderId="17" xfId="484" applyNumberFormat="1" applyFont="1" applyFill="1" applyBorder="1" applyAlignment="1">
      <alignment vertical="center" wrapText="1"/>
    </xf>
    <xf numFmtId="0" fontId="17" fillId="0" borderId="15" xfId="483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right" vertical="center" wrapText="1"/>
    </xf>
    <xf numFmtId="49" fontId="17" fillId="0" borderId="16" xfId="483" applyNumberFormat="1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center" vertical="center" wrapText="1"/>
    </xf>
    <xf numFmtId="168" fontId="17" fillId="0" borderId="17" xfId="484" applyNumberFormat="1" applyFont="1" applyFill="1" applyBorder="1" applyAlignment="1">
      <alignment horizontal="center" vertical="center" wrapText="1"/>
    </xf>
    <xf numFmtId="43" fontId="17" fillId="0" borderId="0" xfId="483" applyNumberFormat="1" applyFont="1" applyAlignment="1">
      <alignment vertical="center" wrapText="1"/>
    </xf>
    <xf numFmtId="0" fontId="17" fillId="0" borderId="0" xfId="483" applyFont="1" applyAlignment="1">
      <alignment vertical="center" wrapText="1"/>
    </xf>
    <xf numFmtId="49" fontId="17" fillId="0" borderId="16" xfId="483" applyNumberFormat="1" applyFont="1" applyBorder="1" applyAlignment="1">
      <alignment horizontal="left" vertical="center" wrapText="1"/>
    </xf>
    <xf numFmtId="168" fontId="25" fillId="56" borderId="21" xfId="484" applyNumberFormat="1" applyFont="1" applyFill="1" applyBorder="1" applyAlignment="1">
      <alignment vertical="center" wrapText="1"/>
    </xf>
    <xf numFmtId="168" fontId="25" fillId="56" borderId="22" xfId="484" applyNumberFormat="1" applyFont="1" applyFill="1" applyBorder="1" applyAlignment="1">
      <alignment vertical="center" wrapText="1"/>
    </xf>
    <xf numFmtId="0" fontId="17" fillId="0" borderId="0" xfId="483" applyFont="1" applyAlignment="1">
      <alignment horizontal="right" vertical="center" wrapText="1"/>
    </xf>
    <xf numFmtId="0" fontId="17" fillId="0" borderId="0" xfId="483" applyFont="1" applyAlignment="1">
      <alignment horizontal="left" vertical="center" wrapText="1"/>
    </xf>
    <xf numFmtId="43" fontId="17" fillId="0" borderId="0" xfId="484" applyFont="1" applyFill="1" applyBorder="1" applyAlignment="1">
      <alignment horizontal="center" vertical="center" wrapText="1"/>
    </xf>
    <xf numFmtId="49" fontId="17" fillId="0" borderId="0" xfId="483" applyNumberFormat="1" applyFont="1" applyAlignment="1">
      <alignment horizontal="center" vertical="center" wrapText="1"/>
    </xf>
    <xf numFmtId="43" fontId="17" fillId="0" borderId="0" xfId="484" applyFont="1" applyFill="1" applyBorder="1" applyAlignment="1">
      <alignment vertical="center" wrapText="1"/>
    </xf>
    <xf numFmtId="14" fontId="17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right" vertical="center" wrapText="1"/>
    </xf>
    <xf numFmtId="49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left" vertical="center" wrapText="1"/>
    </xf>
    <xf numFmtId="14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25" fillId="0" borderId="0" xfId="483" applyFont="1" applyAlignment="1">
      <alignment vertical="center" wrapText="1"/>
    </xf>
    <xf numFmtId="14" fontId="18" fillId="56" borderId="11" xfId="483" applyNumberFormat="1" applyFont="1" applyFill="1" applyBorder="1" applyAlignment="1">
      <alignment horizontal="center" vertical="center" wrapText="1"/>
    </xf>
    <xf numFmtId="43" fontId="18" fillId="56" borderId="12" xfId="484" applyFont="1" applyFill="1" applyBorder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0" fontId="17" fillId="0" borderId="36" xfId="483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right" vertical="center" wrapText="1"/>
    </xf>
    <xf numFmtId="49" fontId="17" fillId="0" borderId="37" xfId="483" applyNumberFormat="1" applyFont="1" applyBorder="1" applyAlignment="1">
      <alignment horizontal="center" vertical="center" wrapText="1"/>
    </xf>
    <xf numFmtId="0" fontId="17" fillId="0" borderId="37" xfId="483" applyFont="1" applyBorder="1" applyAlignment="1">
      <alignment horizontal="left" vertical="center" wrapText="1"/>
    </xf>
    <xf numFmtId="168" fontId="17" fillId="0" borderId="37" xfId="484" applyNumberFormat="1" applyFont="1" applyFill="1" applyBorder="1" applyAlignment="1">
      <alignment horizontal="center" vertical="center" wrapText="1"/>
    </xf>
    <xf numFmtId="49" fontId="17" fillId="0" borderId="37" xfId="483" applyNumberFormat="1" applyFont="1" applyBorder="1" applyAlignment="1">
      <alignment horizontal="left" vertical="center" wrapText="1"/>
    </xf>
    <xf numFmtId="0" fontId="72" fillId="0" borderId="0" xfId="485" applyFont="1"/>
    <xf numFmtId="43" fontId="72" fillId="0" borderId="0" xfId="218" applyFont="1" applyAlignment="1">
      <alignment horizontal="center"/>
    </xf>
    <xf numFmtId="43" fontId="72" fillId="0" borderId="0" xfId="218" applyFont="1"/>
    <xf numFmtId="43" fontId="17" fillId="0" borderId="0" xfId="218" applyFont="1" applyAlignment="1">
      <alignment horizontal="center"/>
    </xf>
    <xf numFmtId="43" fontId="17" fillId="0" borderId="0" xfId="218" applyFont="1"/>
    <xf numFmtId="0" fontId="17" fillId="0" borderId="0" xfId="485" applyFont="1"/>
    <xf numFmtId="43" fontId="18" fillId="56" borderId="16" xfId="218" applyFont="1" applyFill="1" applyBorder="1" applyAlignment="1">
      <alignment horizontal="center" vertical="center" wrapText="1"/>
    </xf>
    <xf numFmtId="168" fontId="18" fillId="56" borderId="16" xfId="484" applyNumberFormat="1" applyFont="1" applyFill="1" applyBorder="1" applyAlignment="1">
      <alignment horizontal="center" vertical="center" wrapText="1"/>
    </xf>
    <xf numFmtId="0" fontId="18" fillId="0" borderId="0" xfId="485" applyFont="1" applyAlignment="1">
      <alignment vertical="center"/>
    </xf>
    <xf numFmtId="43" fontId="23" fillId="0" borderId="19" xfId="218" applyFont="1" applyFill="1" applyBorder="1" applyAlignment="1">
      <alignment vertical="center" wrapText="1"/>
    </xf>
    <xf numFmtId="43" fontId="23" fillId="0" borderId="19" xfId="218" applyFont="1" applyFill="1" applyBorder="1" applyAlignment="1">
      <alignment horizontal="center" vertical="center" wrapText="1"/>
    </xf>
    <xf numFmtId="172" fontId="25" fillId="0" borderId="16" xfId="484" applyNumberFormat="1" applyFont="1" applyFill="1" applyBorder="1" applyAlignment="1">
      <alignment horizontal="center" vertical="center" wrapText="1"/>
    </xf>
    <xf numFmtId="168" fontId="23" fillId="0" borderId="16" xfId="484" applyNumberFormat="1" applyFont="1" applyFill="1" applyBorder="1" applyAlignment="1">
      <alignment horizontal="center" vertical="center" wrapText="1"/>
    </xf>
    <xf numFmtId="0" fontId="17" fillId="0" borderId="0" xfId="485" applyFont="1" applyAlignment="1">
      <alignment vertical="center"/>
    </xf>
    <xf numFmtId="43" fontId="17" fillId="0" borderId="19" xfId="218" applyFont="1" applyFill="1" applyBorder="1" applyAlignment="1">
      <alignment vertical="center" wrapText="1"/>
    </xf>
    <xf numFmtId="43" fontId="17" fillId="0" borderId="19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vertical="center" wrapText="1"/>
    </xf>
    <xf numFmtId="168" fontId="25" fillId="0" borderId="16" xfId="484" applyNumberFormat="1" applyFont="1" applyFill="1" applyBorder="1" applyAlignment="1">
      <alignment horizontal="center" vertical="center" wrapText="1"/>
    </xf>
    <xf numFmtId="0" fontId="25" fillId="0" borderId="0" xfId="485" applyFont="1" applyFill="1" applyAlignment="1">
      <alignment vertical="center"/>
    </xf>
    <xf numFmtId="0" fontId="17" fillId="0" borderId="16" xfId="486" applyFont="1" applyFill="1" applyBorder="1" applyAlignment="1">
      <alignment horizontal="center" vertical="center"/>
    </xf>
    <xf numFmtId="43" fontId="17" fillId="0" borderId="16" xfId="218" applyFont="1" applyFill="1" applyBorder="1" applyAlignment="1">
      <alignment vertical="center" wrapText="1"/>
    </xf>
    <xf numFmtId="172" fontId="17" fillId="0" borderId="16" xfId="484" applyNumberFormat="1" applyFont="1" applyFill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left" vertical="center" wrapText="1"/>
    </xf>
    <xf numFmtId="0" fontId="17" fillId="0" borderId="16" xfId="486" applyFont="1" applyFill="1" applyBorder="1" applyAlignment="1">
      <alignment vertical="center" wrapText="1"/>
    </xf>
    <xf numFmtId="0" fontId="25" fillId="0" borderId="0" xfId="485" applyFont="1" applyAlignment="1">
      <alignment vertical="center"/>
    </xf>
    <xf numFmtId="43" fontId="17" fillId="0" borderId="18" xfId="218" applyFont="1" applyFill="1" applyBorder="1" applyAlignment="1">
      <alignment vertical="center" wrapText="1"/>
    </xf>
    <xf numFmtId="172" fontId="23" fillId="56" borderId="16" xfId="484" applyNumberFormat="1" applyFont="1" applyFill="1" applyBorder="1" applyAlignment="1">
      <alignment vertical="center"/>
    </xf>
    <xf numFmtId="168" fontId="23" fillId="56" borderId="16" xfId="484" applyNumberFormat="1" applyFont="1" applyFill="1" applyBorder="1" applyAlignment="1">
      <alignment vertical="center"/>
    </xf>
    <xf numFmtId="0" fontId="23" fillId="0" borderId="0" xfId="485" applyFont="1" applyAlignment="1">
      <alignment vertical="center"/>
    </xf>
    <xf numFmtId="0" fontId="17" fillId="0" borderId="0" xfId="485" applyFont="1" applyAlignment="1">
      <alignment horizontal="center"/>
    </xf>
    <xf numFmtId="165" fontId="17" fillId="0" borderId="0" xfId="485" applyNumberFormat="1" applyFont="1"/>
    <xf numFmtId="172" fontId="23" fillId="0" borderId="16" xfId="484" applyNumberFormat="1" applyFont="1" applyFill="1" applyBorder="1" applyAlignment="1">
      <alignment horizontal="center" vertical="center" wrapText="1"/>
    </xf>
    <xf numFmtId="173" fontId="25" fillId="0" borderId="16" xfId="484" applyNumberFormat="1" applyFont="1" applyFill="1" applyBorder="1" applyAlignment="1">
      <alignment horizontal="center" vertical="center" wrapText="1"/>
    </xf>
    <xf numFmtId="173" fontId="17" fillId="0" borderId="16" xfId="484" applyNumberFormat="1" applyFont="1" applyFill="1" applyBorder="1" applyAlignment="1">
      <alignment horizontal="left" vertical="center" wrapText="1"/>
    </xf>
    <xf numFmtId="0" fontId="20" fillId="0" borderId="0" xfId="350" applyFont="1" applyAlignment="1">
      <alignment horizontal="center" vertical="center"/>
    </xf>
    <xf numFmtId="0" fontId="17" fillId="0" borderId="16" xfId="485" applyFont="1" applyBorder="1"/>
    <xf numFmtId="168" fontId="17" fillId="0" borderId="16" xfId="485" applyNumberFormat="1" applyFont="1" applyBorder="1"/>
    <xf numFmtId="43" fontId="17" fillId="0" borderId="0" xfId="485" applyNumberFormat="1" applyFont="1"/>
    <xf numFmtId="0" fontId="17" fillId="0" borderId="0" xfId="487" applyFont="1" applyAlignment="1">
      <alignment vertical="center"/>
    </xf>
    <xf numFmtId="0" fontId="17" fillId="0" borderId="0" xfId="487" applyFont="1" applyAlignment="1">
      <alignment horizontal="center" vertical="center"/>
    </xf>
    <xf numFmtId="0" fontId="18" fillId="0" borderId="0" xfId="487" applyFont="1" applyAlignment="1">
      <alignment horizontal="left" vertical="center"/>
    </xf>
    <xf numFmtId="0" fontId="17" fillId="0" borderId="0" xfId="487" applyFont="1"/>
    <xf numFmtId="0" fontId="23" fillId="0" borderId="0" xfId="487" applyFont="1" applyAlignment="1">
      <alignment vertical="center"/>
    </xf>
    <xf numFmtId="0" fontId="17" fillId="0" borderId="15" xfId="487" applyFont="1" applyBorder="1" applyAlignment="1">
      <alignment horizontal="center" vertical="center"/>
    </xf>
    <xf numFmtId="165" fontId="17" fillId="0" borderId="16" xfId="484" applyNumberFormat="1" applyFont="1" applyFill="1" applyBorder="1" applyAlignment="1">
      <alignment vertical="center"/>
    </xf>
    <xf numFmtId="43" fontId="17" fillId="0" borderId="16" xfId="484" applyFont="1" applyFill="1" applyBorder="1" applyAlignment="1">
      <alignment vertical="center"/>
    </xf>
    <xf numFmtId="43" fontId="17" fillId="0" borderId="17" xfId="484" applyFont="1" applyFill="1" applyBorder="1" applyAlignment="1">
      <alignment vertical="center"/>
    </xf>
    <xf numFmtId="0" fontId="25" fillId="0" borderId="15" xfId="487" applyFont="1" applyBorder="1" applyAlignment="1">
      <alignment horizontal="center" vertical="center"/>
    </xf>
    <xf numFmtId="165" fontId="25" fillId="0" borderId="16" xfId="484" applyNumberFormat="1" applyFont="1" applyFill="1" applyBorder="1" applyAlignment="1">
      <alignment vertical="center"/>
    </xf>
    <xf numFmtId="43" fontId="25" fillId="0" borderId="16" xfId="484" applyFont="1" applyFill="1" applyBorder="1" applyAlignment="1">
      <alignment vertical="center"/>
    </xf>
    <xf numFmtId="43" fontId="25" fillId="0" borderId="17" xfId="484" applyFont="1" applyFill="1" applyBorder="1" applyAlignment="1">
      <alignment vertical="center"/>
    </xf>
    <xf numFmtId="165" fontId="25" fillId="0" borderId="0" xfId="487" applyNumberFormat="1" applyFont="1" applyAlignment="1">
      <alignment vertical="center"/>
    </xf>
    <xf numFmtId="0" fontId="25" fillId="0" borderId="0" xfId="487" applyFont="1" applyAlignment="1">
      <alignment vertical="center"/>
    </xf>
    <xf numFmtId="43" fontId="17" fillId="0" borderId="16" xfId="484" applyFont="1" applyFill="1" applyBorder="1" applyAlignment="1">
      <alignment horizontal="right" vertical="center"/>
    </xf>
    <xf numFmtId="43" fontId="17" fillId="0" borderId="0" xfId="484" applyFont="1" applyFill="1" applyBorder="1" applyAlignment="1">
      <alignment vertical="center"/>
    </xf>
    <xf numFmtId="43" fontId="25" fillId="0" borderId="0" xfId="484" applyFont="1" applyFill="1" applyBorder="1" applyAlignment="1">
      <alignment vertical="center"/>
    </xf>
    <xf numFmtId="165" fontId="17" fillId="0" borderId="0" xfId="484" applyNumberFormat="1" applyFont="1" applyFill="1" applyBorder="1" applyAlignment="1">
      <alignment vertical="center"/>
    </xf>
    <xf numFmtId="165" fontId="17" fillId="0" borderId="0" xfId="487" applyNumberFormat="1" applyFont="1" applyAlignment="1">
      <alignment vertical="center"/>
    </xf>
    <xf numFmtId="0" fontId="17" fillId="0" borderId="0" xfId="487" applyFont="1" applyAlignment="1">
      <alignment horizontal="center"/>
    </xf>
    <xf numFmtId="165" fontId="17" fillId="0" borderId="0" xfId="487" applyNumberFormat="1" applyFont="1"/>
    <xf numFmtId="0" fontId="20" fillId="0" borderId="0" xfId="487" applyFont="1" applyAlignment="1">
      <alignment vertical="center"/>
    </xf>
    <xf numFmtId="0" fontId="23" fillId="56" borderId="15" xfId="487" applyFont="1" applyFill="1" applyBorder="1" applyAlignment="1">
      <alignment horizontal="center" vertical="center"/>
    </xf>
    <xf numFmtId="165" fontId="23" fillId="56" borderId="16" xfId="484" applyNumberFormat="1" applyFont="1" applyFill="1" applyBorder="1" applyAlignment="1">
      <alignment vertical="center"/>
    </xf>
    <xf numFmtId="43" fontId="23" fillId="56" borderId="16" xfId="484" applyFont="1" applyFill="1" applyBorder="1" applyAlignment="1">
      <alignment vertical="center"/>
    </xf>
    <xf numFmtId="43" fontId="23" fillId="56" borderId="17" xfId="484" applyFont="1" applyFill="1" applyBorder="1" applyAlignment="1">
      <alignment vertical="center"/>
    </xf>
    <xf numFmtId="0" fontId="23" fillId="56" borderId="20" xfId="487" applyFont="1" applyFill="1" applyBorder="1" applyAlignment="1">
      <alignment horizontal="center" vertical="center"/>
    </xf>
    <xf numFmtId="165" fontId="23" fillId="56" borderId="21" xfId="484" applyNumberFormat="1" applyFont="1" applyFill="1" applyBorder="1" applyAlignment="1">
      <alignment vertical="center"/>
    </xf>
    <xf numFmtId="43" fontId="23" fillId="56" borderId="21" xfId="484" applyFont="1" applyFill="1" applyBorder="1" applyAlignment="1">
      <alignment vertical="center"/>
    </xf>
    <xf numFmtId="43" fontId="23" fillId="56" borderId="22" xfId="484" applyFont="1" applyFill="1" applyBorder="1" applyAlignment="1">
      <alignment vertical="center"/>
    </xf>
    <xf numFmtId="0" fontId="18" fillId="0" borderId="0" xfId="483" applyFont="1" applyAlignment="1">
      <alignment horizontal="center" vertical="center" wrapText="1"/>
    </xf>
    <xf numFmtId="43" fontId="17" fillId="0" borderId="0" xfId="489" applyFont="1" applyAlignment="1">
      <alignment vertical="center" wrapText="1"/>
    </xf>
    <xf numFmtId="0" fontId="18" fillId="0" borderId="0" xfId="483" applyFont="1" applyAlignment="1">
      <alignment horizontal="center" vertical="center" wrapText="1"/>
    </xf>
    <xf numFmtId="169" fontId="75" fillId="0" borderId="16" xfId="490" applyNumberFormat="1" applyFont="1" applyFill="1" applyBorder="1" applyAlignment="1">
      <alignment horizontal="center" vertical="center" wrapText="1"/>
    </xf>
    <xf numFmtId="43" fontId="24" fillId="0" borderId="0" xfId="484" applyFont="1" applyFill="1" applyBorder="1" applyAlignment="1">
      <alignment vertical="center"/>
    </xf>
    <xf numFmtId="0" fontId="17" fillId="0" borderId="0" xfId="487" applyFont="1" applyAlignment="1">
      <alignment horizontal="left" vertical="center" wrapText="1"/>
    </xf>
    <xf numFmtId="0" fontId="17" fillId="0" borderId="0" xfId="487" applyFont="1" applyFill="1" applyBorder="1" applyAlignment="1">
      <alignment horizontal="left" vertical="center" wrapText="1"/>
    </xf>
    <xf numFmtId="0" fontId="17" fillId="0" borderId="0" xfId="487" applyFont="1" applyAlignment="1">
      <alignment vertical="center" wrapText="1"/>
    </xf>
    <xf numFmtId="0" fontId="17" fillId="0" borderId="42" xfId="487" applyFont="1" applyBorder="1" applyAlignment="1">
      <alignment vertical="center" wrapText="1"/>
    </xf>
    <xf numFmtId="0" fontId="17" fillId="0" borderId="38" xfId="487" applyFont="1" applyBorder="1" applyAlignment="1">
      <alignment horizontal="left" vertical="center" wrapText="1" indent="2"/>
    </xf>
    <xf numFmtId="0" fontId="17" fillId="0" borderId="0" xfId="487" applyFont="1" applyBorder="1" applyAlignment="1">
      <alignment horizontal="left" vertical="center" wrapText="1" indent="2"/>
    </xf>
    <xf numFmtId="0" fontId="17" fillId="0" borderId="40" xfId="487" applyFont="1" applyBorder="1" applyAlignment="1">
      <alignment horizontal="left" vertical="center" wrapText="1" indent="2"/>
    </xf>
    <xf numFmtId="0" fontId="17" fillId="0" borderId="39" xfId="487" applyFont="1" applyBorder="1" applyAlignment="1">
      <alignment horizontal="left" vertical="center" wrapText="1" indent="2"/>
    </xf>
    <xf numFmtId="0" fontId="17" fillId="0" borderId="41" xfId="487" applyFont="1" applyBorder="1" applyAlignment="1">
      <alignment horizontal="left" vertical="center" wrapText="1" indent="2"/>
    </xf>
    <xf numFmtId="0" fontId="23" fillId="56" borderId="21" xfId="487" applyFont="1" applyFill="1" applyBorder="1" applyAlignment="1">
      <alignment horizontal="center" vertical="center"/>
    </xf>
    <xf numFmtId="0" fontId="20" fillId="0" borderId="0" xfId="350" applyFont="1" applyAlignment="1">
      <alignment horizontal="center" vertical="center"/>
    </xf>
    <xf numFmtId="0" fontId="21" fillId="0" borderId="0" xfId="350" applyFont="1" applyAlignment="1">
      <alignment horizontal="center" vertical="center" wrapText="1"/>
    </xf>
    <xf numFmtId="0" fontId="25" fillId="0" borderId="16" xfId="487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49" fontId="25" fillId="0" borderId="16" xfId="0" applyNumberFormat="1" applyFont="1" applyBorder="1" applyAlignment="1">
      <alignment horizontal="left" vertical="center" wrapText="1"/>
    </xf>
    <xf numFmtId="0" fontId="23" fillId="56" borderId="16" xfId="487" applyFont="1" applyFill="1" applyBorder="1" applyAlignment="1">
      <alignment horizontal="left" vertical="center"/>
    </xf>
    <xf numFmtId="0" fontId="17" fillId="0" borderId="19" xfId="487" applyFont="1" applyBorder="1" applyAlignment="1">
      <alignment horizontal="center" vertical="center"/>
    </xf>
    <xf numFmtId="0" fontId="17" fillId="0" borderId="18" xfId="487" applyFont="1" applyBorder="1" applyAlignment="1">
      <alignment horizontal="center" vertical="center"/>
    </xf>
    <xf numFmtId="0" fontId="23" fillId="57" borderId="16" xfId="1" applyFont="1" applyFill="1" applyBorder="1" applyAlignment="1">
      <alignment horizontal="left" vertical="center"/>
    </xf>
    <xf numFmtId="43" fontId="22" fillId="57" borderId="11" xfId="2" applyFont="1" applyFill="1" applyBorder="1" applyAlignment="1">
      <alignment horizontal="center" vertical="center" wrapText="1"/>
    </xf>
    <xf numFmtId="43" fontId="22" fillId="57" borderId="12" xfId="2" applyFont="1" applyFill="1" applyBorder="1" applyAlignment="1">
      <alignment horizontal="center" vertical="center" wrapText="1"/>
    </xf>
    <xf numFmtId="49" fontId="18" fillId="57" borderId="10" xfId="1" applyNumberFormat="1" applyFont="1" applyFill="1" applyBorder="1" applyAlignment="1">
      <alignment horizontal="center" vertical="center" wrapText="1"/>
    </xf>
    <xf numFmtId="49" fontId="18" fillId="57" borderId="15" xfId="1" applyNumberFormat="1" applyFont="1" applyFill="1" applyBorder="1" applyAlignment="1">
      <alignment horizontal="center" vertical="center" wrapText="1"/>
    </xf>
    <xf numFmtId="49" fontId="18" fillId="57" borderId="11" xfId="1" applyNumberFormat="1" applyFont="1" applyFill="1" applyBorder="1" applyAlignment="1">
      <alignment horizontal="center" vertical="center" wrapText="1"/>
    </xf>
    <xf numFmtId="49" fontId="18" fillId="57" borderId="16" xfId="1" applyNumberFormat="1" applyFont="1" applyFill="1" applyBorder="1" applyAlignment="1">
      <alignment horizontal="center" vertical="center" wrapText="1"/>
    </xf>
    <xf numFmtId="49" fontId="22" fillId="57" borderId="11" xfId="1" applyNumberFormat="1" applyFont="1" applyFill="1" applyBorder="1" applyAlignment="1">
      <alignment horizontal="center" vertical="center" wrapText="1"/>
    </xf>
    <xf numFmtId="49" fontId="22" fillId="57" borderId="16" xfId="1" applyNumberFormat="1" applyFont="1" applyFill="1" applyBorder="1" applyAlignment="1">
      <alignment horizontal="center" vertical="center" wrapText="1"/>
    </xf>
    <xf numFmtId="43" fontId="22" fillId="57" borderId="11" xfId="2" applyFont="1" applyFill="1" applyBorder="1" applyAlignment="1">
      <alignment horizontal="center" vertical="center"/>
    </xf>
    <xf numFmtId="43" fontId="20" fillId="0" borderId="0" xfId="218" applyFont="1" applyAlignment="1">
      <alignment horizontal="center"/>
    </xf>
    <xf numFmtId="43" fontId="21" fillId="0" borderId="0" xfId="218" applyFont="1" applyFill="1" applyAlignment="1">
      <alignment horizontal="center" vertical="center" wrapText="1"/>
    </xf>
    <xf numFmtId="43" fontId="23" fillId="56" borderId="19" xfId="218" applyFont="1" applyFill="1" applyBorder="1" applyAlignment="1">
      <alignment horizontal="center" vertical="center"/>
    </xf>
    <xf numFmtId="43" fontId="23" fillId="56" borderId="18" xfId="218" applyFont="1" applyFill="1" applyBorder="1" applyAlignment="1">
      <alignment horizontal="center" vertical="center"/>
    </xf>
    <xf numFmtId="0" fontId="23" fillId="56" borderId="20" xfId="482" applyFont="1" applyFill="1" applyBorder="1" applyAlignment="1">
      <alignment horizontal="center" vertical="center" wrapText="1"/>
    </xf>
    <xf numFmtId="0" fontId="23" fillId="56" borderId="34" xfId="482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/>
    </xf>
    <xf numFmtId="43" fontId="22" fillId="56" borderId="12" xfId="2" applyFont="1" applyFill="1" applyBorder="1" applyAlignment="1">
      <alignment horizontal="center" vertical="center"/>
    </xf>
    <xf numFmtId="49" fontId="18" fillId="56" borderId="10" xfId="350" applyNumberFormat="1" applyFont="1" applyFill="1" applyBorder="1" applyAlignment="1">
      <alignment horizontal="center" vertical="center" wrapText="1"/>
    </xf>
    <xf numFmtId="49" fontId="18" fillId="56" borderId="13" xfId="350" applyNumberFormat="1" applyFont="1" applyFill="1" applyBorder="1" applyAlignment="1">
      <alignment horizontal="center" vertical="center" wrapText="1"/>
    </xf>
    <xf numFmtId="49" fontId="22" fillId="56" borderId="11" xfId="350" applyNumberFormat="1" applyFont="1" applyFill="1" applyBorder="1" applyAlignment="1">
      <alignment horizontal="center" vertical="center" wrapText="1"/>
    </xf>
    <xf numFmtId="49" fontId="22" fillId="56" borderId="14" xfId="350" applyNumberFormat="1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 wrapText="1"/>
    </xf>
    <xf numFmtId="0" fontId="25" fillId="0" borderId="15" xfId="483" applyFont="1" applyBorder="1" applyAlignment="1">
      <alignment horizontal="left" vertical="center" wrapText="1"/>
    </xf>
    <xf numFmtId="0" fontId="25" fillId="0" borderId="16" xfId="483" applyFont="1" applyBorder="1" applyAlignment="1">
      <alignment horizontal="left" vertical="center" wrapText="1"/>
    </xf>
    <xf numFmtId="0" fontId="25" fillId="56" borderId="20" xfId="483" applyFont="1" applyFill="1" applyBorder="1" applyAlignment="1">
      <alignment horizontal="center" vertical="center" wrapText="1"/>
    </xf>
    <xf numFmtId="0" fontId="25" fillId="56" borderId="21" xfId="483" applyFont="1" applyFill="1" applyBorder="1" applyAlignment="1">
      <alignment horizontal="center"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71" fillId="0" borderId="35" xfId="483" applyFont="1" applyBorder="1" applyAlignment="1">
      <alignment horizontal="center" vertical="center" wrapText="1"/>
    </xf>
    <xf numFmtId="0" fontId="18" fillId="56" borderId="11" xfId="483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</cellXfs>
  <cellStyles count="491">
    <cellStyle name="20% - Accent1 2" xfId="3"/>
    <cellStyle name="20% - Accent1 2 2" xfId="4"/>
    <cellStyle name="20% - Accent1 2 2 2" xfId="5"/>
    <cellStyle name="20% - Accent1 2 3" xfId="6"/>
    <cellStyle name="20% - Accent1 2 4" xfId="7"/>
    <cellStyle name="20% - Accent1 3" xfId="8"/>
    <cellStyle name="20% - Accent1 3 2" xfId="9"/>
    <cellStyle name="20% - Accent1 3 3" xfId="10"/>
    <cellStyle name="20% - Accent1 4" xfId="11"/>
    <cellStyle name="20% - Accent1 4 2" xfId="12"/>
    <cellStyle name="20% - Accent1 4 3" xfId="13"/>
    <cellStyle name="20% - Accent1 5" xfId="14"/>
    <cellStyle name="20% - Accent1 5 2" xfId="15"/>
    <cellStyle name="20% - Accent1 5 3" xfId="16"/>
    <cellStyle name="20% - Accent1 6" xfId="17"/>
    <cellStyle name="20% - Accent1 6 2" xfId="18"/>
    <cellStyle name="20% - Accent1 6 3" xfId="19"/>
    <cellStyle name="20% - Accent1 7" xfId="20"/>
    <cellStyle name="20% - Accent1 7 2" xfId="21"/>
    <cellStyle name="20% - Accent1 7 3" xfId="22"/>
    <cellStyle name="20% - Accent1 8" xfId="23"/>
    <cellStyle name="20% - Accent1 9" xfId="24"/>
    <cellStyle name="20% - Accent2 2" xfId="25"/>
    <cellStyle name="20% - Accent2 2 2" xfId="26"/>
    <cellStyle name="20% - Accent2 2 2 2" xfId="27"/>
    <cellStyle name="20% - Accent2 2 3" xfId="28"/>
    <cellStyle name="20% - Accent2 2 4" xfId="29"/>
    <cellStyle name="20% - Accent2 3" xfId="30"/>
    <cellStyle name="20% - Accent2 3 2" xfId="31"/>
    <cellStyle name="20% - Accent2 3 3" xfId="32"/>
    <cellStyle name="20% - Accent2 4" xfId="33"/>
    <cellStyle name="20% - Accent2 4 2" xfId="34"/>
    <cellStyle name="20% - Accent2 4 3" xfId="35"/>
    <cellStyle name="20% - Accent2 5" xfId="36"/>
    <cellStyle name="20% - Accent2 5 2" xfId="37"/>
    <cellStyle name="20% - Accent2 5 3" xfId="38"/>
    <cellStyle name="20% - Accent2 6" xfId="39"/>
    <cellStyle name="20% - Accent2 6 2" xfId="40"/>
    <cellStyle name="20% - Accent2 6 3" xfId="41"/>
    <cellStyle name="20% - Accent2 7" xfId="42"/>
    <cellStyle name="20% - Accent2 7 2" xfId="43"/>
    <cellStyle name="20% - Accent2 7 3" xfId="44"/>
    <cellStyle name="20% - Accent2 8" xfId="45"/>
    <cellStyle name="20% - Accent2 9" xfId="46"/>
    <cellStyle name="20% - Accent3 2" xfId="47"/>
    <cellStyle name="20% - Accent3 2 2" xfId="48"/>
    <cellStyle name="20% - Accent3 2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4" xfId="55"/>
    <cellStyle name="20% - Accent3 4 2" xfId="56"/>
    <cellStyle name="20% - Accent3 4 3" xfId="57"/>
    <cellStyle name="20% - Accent3 5" xfId="58"/>
    <cellStyle name="20% - Accent3 5 2" xfId="59"/>
    <cellStyle name="20% - Accent3 5 3" xfId="60"/>
    <cellStyle name="20% - Accent3 6" xfId="61"/>
    <cellStyle name="20% - Accent3 6 2" xfId="62"/>
    <cellStyle name="20% - Accent3 6 3" xfId="63"/>
    <cellStyle name="20% - Accent3 7" xfId="64"/>
    <cellStyle name="20% - Accent3 7 2" xfId="65"/>
    <cellStyle name="20% - Accent3 7 3" xfId="66"/>
    <cellStyle name="20% - Accent3 8" xfId="67"/>
    <cellStyle name="20% - Accent3 9" xfId="68"/>
    <cellStyle name="20% - Accent4 2" xfId="69"/>
    <cellStyle name="20% - Accent4 2 2" xfId="70"/>
    <cellStyle name="20% - Accent4 2 2 2" xfId="71"/>
    <cellStyle name="20% - Accent4 2 3" xfId="72"/>
    <cellStyle name="20% - Accent4 2 4" xfId="73"/>
    <cellStyle name="20% - Accent4 3" xfId="74"/>
    <cellStyle name="20% - Accent4 3 2" xfId="75"/>
    <cellStyle name="20% - Accent4 3 3" xfId="76"/>
    <cellStyle name="20% - Accent4 4" xfId="77"/>
    <cellStyle name="20% - Accent4 4 2" xfId="78"/>
    <cellStyle name="20% - Accent4 4 3" xfId="79"/>
    <cellStyle name="20% - Accent4 5" xfId="80"/>
    <cellStyle name="20% - Accent4 5 2" xfId="81"/>
    <cellStyle name="20% - Accent4 5 3" xfId="82"/>
    <cellStyle name="20% - Accent4 6" xfId="83"/>
    <cellStyle name="20% - Accent4 6 2" xfId="84"/>
    <cellStyle name="20% - Accent4 6 3" xfId="85"/>
    <cellStyle name="20% - Accent4 7" xfId="86"/>
    <cellStyle name="20% - Accent4 7 2" xfId="87"/>
    <cellStyle name="20% - Accent4 7 3" xfId="88"/>
    <cellStyle name="20% - Accent4 8" xfId="89"/>
    <cellStyle name="20% - Accent4 9" xfId="90"/>
    <cellStyle name="20% - Accent5 2" xfId="91"/>
    <cellStyle name="20% - Accent5 2 2" xfId="92"/>
    <cellStyle name="20% - Accent5 2 3" xfId="93"/>
    <cellStyle name="20% - Accent5 3" xfId="94"/>
    <cellStyle name="20% - Accent5 4" xfId="95"/>
    <cellStyle name="20% - Accent6 2" xfId="96"/>
    <cellStyle name="20% - Accent6 2 2" xfId="97"/>
    <cellStyle name="20% - Accent6 2 3" xfId="98"/>
    <cellStyle name="20% - Accent6 3" xfId="99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3" xfId="109"/>
    <cellStyle name="40% - Accent1 3" xfId="110"/>
    <cellStyle name="40% - Accent1 4" xfId="111"/>
    <cellStyle name="40% - Accent2 2" xfId="112"/>
    <cellStyle name="40% - Accent2 2 2" xfId="113"/>
    <cellStyle name="40% - Accent2 2 3" xfId="114"/>
    <cellStyle name="40% - Accent2 3" xfId="115"/>
    <cellStyle name="40% - Accent2 4" xfId="116"/>
    <cellStyle name="40% - Accent3 2" xfId="117"/>
    <cellStyle name="40% - Accent3 2 2" xfId="118"/>
    <cellStyle name="40% - Accent3 2 2 2" xfId="119"/>
    <cellStyle name="40% - Accent3 2 3" xfId="120"/>
    <cellStyle name="40% - Accent3 2 4" xfId="121"/>
    <cellStyle name="40% - Accent3 3" xfId="122"/>
    <cellStyle name="40% - Accent3 3 2" xfId="123"/>
    <cellStyle name="40% - Accent3 3 3" xfId="124"/>
    <cellStyle name="40% - Accent3 4" xfId="125"/>
    <cellStyle name="40% - Accent3 4 2" xfId="126"/>
    <cellStyle name="40% - Accent3 4 3" xfId="127"/>
    <cellStyle name="40% - Accent3 5" xfId="128"/>
    <cellStyle name="40% - Accent3 5 2" xfId="129"/>
    <cellStyle name="40% - Accent3 5 3" xfId="130"/>
    <cellStyle name="40% - Accent3 6" xfId="131"/>
    <cellStyle name="40% - Accent3 6 2" xfId="132"/>
    <cellStyle name="40% - Accent3 6 3" xfId="133"/>
    <cellStyle name="40% - Accent3 7" xfId="134"/>
    <cellStyle name="40% - Accent3 7 2" xfId="135"/>
    <cellStyle name="40% - Accent3 7 3" xfId="136"/>
    <cellStyle name="40% - Accent3 8" xfId="137"/>
    <cellStyle name="40% - Accent3 9" xfId="138"/>
    <cellStyle name="40% - Accent4 2" xfId="139"/>
    <cellStyle name="40% - Accent4 2 2" xfId="140"/>
    <cellStyle name="40% - Accent4 2 3" xfId="141"/>
    <cellStyle name="40% - Accent4 3" xfId="142"/>
    <cellStyle name="40% - Accent4 4" xfId="143"/>
    <cellStyle name="40% - Accent5 2" xfId="144"/>
    <cellStyle name="40% - Accent5 2 2" xfId="145"/>
    <cellStyle name="40% - Accent5 2 3" xfId="146"/>
    <cellStyle name="40% - Accent5 3" xfId="147"/>
    <cellStyle name="40% - Accent5 4" xfId="148"/>
    <cellStyle name="40% - Accent6 2" xfId="149"/>
    <cellStyle name="40% - Accent6 2 2" xfId="150"/>
    <cellStyle name="40% - Accent6 2 3" xfId="151"/>
    <cellStyle name="40% - Accent6 3" xfId="152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" xfId="489" builtinId="3"/>
    <cellStyle name="Comma 10" xfId="214"/>
    <cellStyle name="Comma 11" xfId="215"/>
    <cellStyle name="Comma 11 2" xfId="216"/>
    <cellStyle name="Comma 12" xfId="217"/>
    <cellStyle name="Comma 12 2" xfId="218"/>
    <cellStyle name="Comma 12 3" xfId="219"/>
    <cellStyle name="Comma 13" xfId="220"/>
    <cellStyle name="Comma 13 2" xfId="221"/>
    <cellStyle name="Comma 14" xfId="222"/>
    <cellStyle name="Comma 14 2" xfId="223"/>
    <cellStyle name="Comma 15" xfId="224"/>
    <cellStyle name="Comma 15 2" xfId="225"/>
    <cellStyle name="Comma 16" xfId="226"/>
    <cellStyle name="Comma 16 2" xfId="227"/>
    <cellStyle name="Comma 17" xfId="228"/>
    <cellStyle name="Comma 18" xfId="484"/>
    <cellStyle name="Comma 2" xfId="229"/>
    <cellStyle name="Comma 2 2" xfId="2"/>
    <cellStyle name="Comma 2 2 2" xfId="230"/>
    <cellStyle name="Comma 2 2 3" xfId="488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" xfId="490" builtinId="4"/>
    <cellStyle name="Currency 2" xfId="266"/>
    <cellStyle name="Currency 3" xfId="267"/>
    <cellStyle name="Currency 4" xfId="268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1"/>
    <cellStyle name="Normal 3 2" xfId="350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479"/>
    <cellStyle name="Normal 44" xfId="480"/>
    <cellStyle name="Normal 44 2" xfId="483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13"/>
  <sheetViews>
    <sheetView tabSelected="1" zoomScaleNormal="100" workbookViewId="0">
      <selection sqref="A1:G1"/>
    </sheetView>
  </sheetViews>
  <sheetFormatPr defaultRowHeight="13.5" outlineLevelRow="2"/>
  <cols>
    <col min="1" max="1" width="3.5703125" style="140" customWidth="1"/>
    <col min="2" max="2" width="13.85546875" style="123" customWidth="1"/>
    <col min="3" max="3" width="50.7109375" style="123" customWidth="1"/>
    <col min="4" max="7" width="18.5703125" style="123" customWidth="1"/>
    <col min="8" max="9" width="14.7109375" style="123" customWidth="1"/>
    <col min="10" max="250" width="9.140625" style="123"/>
    <col min="251" max="251" width="0" style="123" hidden="1" customWidth="1"/>
    <col min="252" max="252" width="3.5703125" style="123" customWidth="1"/>
    <col min="253" max="253" width="49.85546875" style="123" customWidth="1"/>
    <col min="254" max="254" width="16" style="123" customWidth="1"/>
    <col min="255" max="255" width="13.5703125" style="123" customWidth="1"/>
    <col min="256" max="256" width="16.7109375" style="123" customWidth="1"/>
    <col min="257" max="257" width="15.140625" style="123" customWidth="1"/>
    <col min="258" max="506" width="9.140625" style="123"/>
    <col min="507" max="507" width="0" style="123" hidden="1" customWidth="1"/>
    <col min="508" max="508" width="3.5703125" style="123" customWidth="1"/>
    <col min="509" max="509" width="49.85546875" style="123" customWidth="1"/>
    <col min="510" max="510" width="16" style="123" customWidth="1"/>
    <col min="511" max="511" width="13.5703125" style="123" customWidth="1"/>
    <col min="512" max="512" width="16.7109375" style="123" customWidth="1"/>
    <col min="513" max="513" width="15.140625" style="123" customWidth="1"/>
    <col min="514" max="762" width="9.140625" style="123"/>
    <col min="763" max="763" width="0" style="123" hidden="1" customWidth="1"/>
    <col min="764" max="764" width="3.5703125" style="123" customWidth="1"/>
    <col min="765" max="765" width="49.85546875" style="123" customWidth="1"/>
    <col min="766" max="766" width="16" style="123" customWidth="1"/>
    <col min="767" max="767" width="13.5703125" style="123" customWidth="1"/>
    <col min="768" max="768" width="16.7109375" style="123" customWidth="1"/>
    <col min="769" max="769" width="15.140625" style="123" customWidth="1"/>
    <col min="770" max="1018" width="9.140625" style="123"/>
    <col min="1019" max="1019" width="0" style="123" hidden="1" customWidth="1"/>
    <col min="1020" max="1020" width="3.5703125" style="123" customWidth="1"/>
    <col min="1021" max="1021" width="49.85546875" style="123" customWidth="1"/>
    <col min="1022" max="1022" width="16" style="123" customWidth="1"/>
    <col min="1023" max="1023" width="13.5703125" style="123" customWidth="1"/>
    <col min="1024" max="1024" width="16.7109375" style="123" customWidth="1"/>
    <col min="1025" max="1025" width="15.140625" style="123" customWidth="1"/>
    <col min="1026" max="1274" width="9.140625" style="123"/>
    <col min="1275" max="1275" width="0" style="123" hidden="1" customWidth="1"/>
    <col min="1276" max="1276" width="3.5703125" style="123" customWidth="1"/>
    <col min="1277" max="1277" width="49.85546875" style="123" customWidth="1"/>
    <col min="1278" max="1278" width="16" style="123" customWidth="1"/>
    <col min="1279" max="1279" width="13.5703125" style="123" customWidth="1"/>
    <col min="1280" max="1280" width="16.7109375" style="123" customWidth="1"/>
    <col min="1281" max="1281" width="15.140625" style="123" customWidth="1"/>
    <col min="1282" max="1530" width="9.140625" style="123"/>
    <col min="1531" max="1531" width="0" style="123" hidden="1" customWidth="1"/>
    <col min="1532" max="1532" width="3.5703125" style="123" customWidth="1"/>
    <col min="1533" max="1533" width="49.85546875" style="123" customWidth="1"/>
    <col min="1534" max="1534" width="16" style="123" customWidth="1"/>
    <col min="1535" max="1535" width="13.5703125" style="123" customWidth="1"/>
    <col min="1536" max="1536" width="16.7109375" style="123" customWidth="1"/>
    <col min="1537" max="1537" width="15.140625" style="123" customWidth="1"/>
    <col min="1538" max="1786" width="9.140625" style="123"/>
    <col min="1787" max="1787" width="0" style="123" hidden="1" customWidth="1"/>
    <col min="1788" max="1788" width="3.5703125" style="123" customWidth="1"/>
    <col min="1789" max="1789" width="49.85546875" style="123" customWidth="1"/>
    <col min="1790" max="1790" width="16" style="123" customWidth="1"/>
    <col min="1791" max="1791" width="13.5703125" style="123" customWidth="1"/>
    <col min="1792" max="1792" width="16.7109375" style="123" customWidth="1"/>
    <col min="1793" max="1793" width="15.140625" style="123" customWidth="1"/>
    <col min="1794" max="2042" width="9.140625" style="123"/>
    <col min="2043" max="2043" width="0" style="123" hidden="1" customWidth="1"/>
    <col min="2044" max="2044" width="3.5703125" style="123" customWidth="1"/>
    <col min="2045" max="2045" width="49.85546875" style="123" customWidth="1"/>
    <col min="2046" max="2046" width="16" style="123" customWidth="1"/>
    <col min="2047" max="2047" width="13.5703125" style="123" customWidth="1"/>
    <col min="2048" max="2048" width="16.7109375" style="123" customWidth="1"/>
    <col min="2049" max="2049" width="15.140625" style="123" customWidth="1"/>
    <col min="2050" max="2298" width="9.140625" style="123"/>
    <col min="2299" max="2299" width="0" style="123" hidden="1" customWidth="1"/>
    <col min="2300" max="2300" width="3.5703125" style="123" customWidth="1"/>
    <col min="2301" max="2301" width="49.85546875" style="123" customWidth="1"/>
    <col min="2302" max="2302" width="16" style="123" customWidth="1"/>
    <col min="2303" max="2303" width="13.5703125" style="123" customWidth="1"/>
    <col min="2304" max="2304" width="16.7109375" style="123" customWidth="1"/>
    <col min="2305" max="2305" width="15.140625" style="123" customWidth="1"/>
    <col min="2306" max="2554" width="9.140625" style="123"/>
    <col min="2555" max="2555" width="0" style="123" hidden="1" customWidth="1"/>
    <col min="2556" max="2556" width="3.5703125" style="123" customWidth="1"/>
    <col min="2557" max="2557" width="49.85546875" style="123" customWidth="1"/>
    <col min="2558" max="2558" width="16" style="123" customWidth="1"/>
    <col min="2559" max="2559" width="13.5703125" style="123" customWidth="1"/>
    <col min="2560" max="2560" width="16.7109375" style="123" customWidth="1"/>
    <col min="2561" max="2561" width="15.140625" style="123" customWidth="1"/>
    <col min="2562" max="2810" width="9.140625" style="123"/>
    <col min="2811" max="2811" width="0" style="123" hidden="1" customWidth="1"/>
    <col min="2812" max="2812" width="3.5703125" style="123" customWidth="1"/>
    <col min="2813" max="2813" width="49.85546875" style="123" customWidth="1"/>
    <col min="2814" max="2814" width="16" style="123" customWidth="1"/>
    <col min="2815" max="2815" width="13.5703125" style="123" customWidth="1"/>
    <col min="2816" max="2816" width="16.7109375" style="123" customWidth="1"/>
    <col min="2817" max="2817" width="15.140625" style="123" customWidth="1"/>
    <col min="2818" max="3066" width="9.140625" style="123"/>
    <col min="3067" max="3067" width="0" style="123" hidden="1" customWidth="1"/>
    <col min="3068" max="3068" width="3.5703125" style="123" customWidth="1"/>
    <col min="3069" max="3069" width="49.85546875" style="123" customWidth="1"/>
    <col min="3070" max="3070" width="16" style="123" customWidth="1"/>
    <col min="3071" max="3071" width="13.5703125" style="123" customWidth="1"/>
    <col min="3072" max="3072" width="16.7109375" style="123" customWidth="1"/>
    <col min="3073" max="3073" width="15.140625" style="123" customWidth="1"/>
    <col min="3074" max="3322" width="9.140625" style="123"/>
    <col min="3323" max="3323" width="0" style="123" hidden="1" customWidth="1"/>
    <col min="3324" max="3324" width="3.5703125" style="123" customWidth="1"/>
    <col min="3325" max="3325" width="49.85546875" style="123" customWidth="1"/>
    <col min="3326" max="3326" width="16" style="123" customWidth="1"/>
    <col min="3327" max="3327" width="13.5703125" style="123" customWidth="1"/>
    <col min="3328" max="3328" width="16.7109375" style="123" customWidth="1"/>
    <col min="3329" max="3329" width="15.140625" style="123" customWidth="1"/>
    <col min="3330" max="3578" width="9.140625" style="123"/>
    <col min="3579" max="3579" width="0" style="123" hidden="1" customWidth="1"/>
    <col min="3580" max="3580" width="3.5703125" style="123" customWidth="1"/>
    <col min="3581" max="3581" width="49.85546875" style="123" customWidth="1"/>
    <col min="3582" max="3582" width="16" style="123" customWidth="1"/>
    <col min="3583" max="3583" width="13.5703125" style="123" customWidth="1"/>
    <col min="3584" max="3584" width="16.7109375" style="123" customWidth="1"/>
    <col min="3585" max="3585" width="15.140625" style="123" customWidth="1"/>
    <col min="3586" max="3834" width="9.140625" style="123"/>
    <col min="3835" max="3835" width="0" style="123" hidden="1" customWidth="1"/>
    <col min="3836" max="3836" width="3.5703125" style="123" customWidth="1"/>
    <col min="3837" max="3837" width="49.85546875" style="123" customWidth="1"/>
    <col min="3838" max="3838" width="16" style="123" customWidth="1"/>
    <col min="3839" max="3839" width="13.5703125" style="123" customWidth="1"/>
    <col min="3840" max="3840" width="16.7109375" style="123" customWidth="1"/>
    <col min="3841" max="3841" width="15.140625" style="123" customWidth="1"/>
    <col min="3842" max="4090" width="9.140625" style="123"/>
    <col min="4091" max="4091" width="0" style="123" hidden="1" customWidth="1"/>
    <col min="4092" max="4092" width="3.5703125" style="123" customWidth="1"/>
    <col min="4093" max="4093" width="49.85546875" style="123" customWidth="1"/>
    <col min="4094" max="4094" width="16" style="123" customWidth="1"/>
    <col min="4095" max="4095" width="13.5703125" style="123" customWidth="1"/>
    <col min="4096" max="4096" width="16.7109375" style="123" customWidth="1"/>
    <col min="4097" max="4097" width="15.140625" style="123" customWidth="1"/>
    <col min="4098" max="4346" width="9.140625" style="123"/>
    <col min="4347" max="4347" width="0" style="123" hidden="1" customWidth="1"/>
    <col min="4348" max="4348" width="3.5703125" style="123" customWidth="1"/>
    <col min="4349" max="4349" width="49.85546875" style="123" customWidth="1"/>
    <col min="4350" max="4350" width="16" style="123" customWidth="1"/>
    <col min="4351" max="4351" width="13.5703125" style="123" customWidth="1"/>
    <col min="4352" max="4352" width="16.7109375" style="123" customWidth="1"/>
    <col min="4353" max="4353" width="15.140625" style="123" customWidth="1"/>
    <col min="4354" max="4602" width="9.140625" style="123"/>
    <col min="4603" max="4603" width="0" style="123" hidden="1" customWidth="1"/>
    <col min="4604" max="4604" width="3.5703125" style="123" customWidth="1"/>
    <col min="4605" max="4605" width="49.85546875" style="123" customWidth="1"/>
    <col min="4606" max="4606" width="16" style="123" customWidth="1"/>
    <col min="4607" max="4607" width="13.5703125" style="123" customWidth="1"/>
    <col min="4608" max="4608" width="16.7109375" style="123" customWidth="1"/>
    <col min="4609" max="4609" width="15.140625" style="123" customWidth="1"/>
    <col min="4610" max="4858" width="9.140625" style="123"/>
    <col min="4859" max="4859" width="0" style="123" hidden="1" customWidth="1"/>
    <col min="4860" max="4860" width="3.5703125" style="123" customWidth="1"/>
    <col min="4861" max="4861" width="49.85546875" style="123" customWidth="1"/>
    <col min="4862" max="4862" width="16" style="123" customWidth="1"/>
    <col min="4863" max="4863" width="13.5703125" style="123" customWidth="1"/>
    <col min="4864" max="4864" width="16.7109375" style="123" customWidth="1"/>
    <col min="4865" max="4865" width="15.140625" style="123" customWidth="1"/>
    <col min="4866" max="5114" width="9.140625" style="123"/>
    <col min="5115" max="5115" width="0" style="123" hidden="1" customWidth="1"/>
    <col min="5116" max="5116" width="3.5703125" style="123" customWidth="1"/>
    <col min="5117" max="5117" width="49.85546875" style="123" customWidth="1"/>
    <col min="5118" max="5118" width="16" style="123" customWidth="1"/>
    <col min="5119" max="5119" width="13.5703125" style="123" customWidth="1"/>
    <col min="5120" max="5120" width="16.7109375" style="123" customWidth="1"/>
    <col min="5121" max="5121" width="15.140625" style="123" customWidth="1"/>
    <col min="5122" max="5370" width="9.140625" style="123"/>
    <col min="5371" max="5371" width="0" style="123" hidden="1" customWidth="1"/>
    <col min="5372" max="5372" width="3.5703125" style="123" customWidth="1"/>
    <col min="5373" max="5373" width="49.85546875" style="123" customWidth="1"/>
    <col min="5374" max="5374" width="16" style="123" customWidth="1"/>
    <col min="5375" max="5375" width="13.5703125" style="123" customWidth="1"/>
    <col min="5376" max="5376" width="16.7109375" style="123" customWidth="1"/>
    <col min="5377" max="5377" width="15.140625" style="123" customWidth="1"/>
    <col min="5378" max="5626" width="9.140625" style="123"/>
    <col min="5627" max="5627" width="0" style="123" hidden="1" customWidth="1"/>
    <col min="5628" max="5628" width="3.5703125" style="123" customWidth="1"/>
    <col min="5629" max="5629" width="49.85546875" style="123" customWidth="1"/>
    <col min="5630" max="5630" width="16" style="123" customWidth="1"/>
    <col min="5631" max="5631" width="13.5703125" style="123" customWidth="1"/>
    <col min="5632" max="5632" width="16.7109375" style="123" customWidth="1"/>
    <col min="5633" max="5633" width="15.140625" style="123" customWidth="1"/>
    <col min="5634" max="5882" width="9.140625" style="123"/>
    <col min="5883" max="5883" width="0" style="123" hidden="1" customWidth="1"/>
    <col min="5884" max="5884" width="3.5703125" style="123" customWidth="1"/>
    <col min="5885" max="5885" width="49.85546875" style="123" customWidth="1"/>
    <col min="5886" max="5886" width="16" style="123" customWidth="1"/>
    <col min="5887" max="5887" width="13.5703125" style="123" customWidth="1"/>
    <col min="5888" max="5888" width="16.7109375" style="123" customWidth="1"/>
    <col min="5889" max="5889" width="15.140625" style="123" customWidth="1"/>
    <col min="5890" max="6138" width="9.140625" style="123"/>
    <col min="6139" max="6139" width="0" style="123" hidden="1" customWidth="1"/>
    <col min="6140" max="6140" width="3.5703125" style="123" customWidth="1"/>
    <col min="6141" max="6141" width="49.85546875" style="123" customWidth="1"/>
    <col min="6142" max="6142" width="16" style="123" customWidth="1"/>
    <col min="6143" max="6143" width="13.5703125" style="123" customWidth="1"/>
    <col min="6144" max="6144" width="16.7109375" style="123" customWidth="1"/>
    <col min="6145" max="6145" width="15.140625" style="123" customWidth="1"/>
    <col min="6146" max="6394" width="9.140625" style="123"/>
    <col min="6395" max="6395" width="0" style="123" hidden="1" customWidth="1"/>
    <col min="6396" max="6396" width="3.5703125" style="123" customWidth="1"/>
    <col min="6397" max="6397" width="49.85546875" style="123" customWidth="1"/>
    <col min="6398" max="6398" width="16" style="123" customWidth="1"/>
    <col min="6399" max="6399" width="13.5703125" style="123" customWidth="1"/>
    <col min="6400" max="6400" width="16.7109375" style="123" customWidth="1"/>
    <col min="6401" max="6401" width="15.140625" style="123" customWidth="1"/>
    <col min="6402" max="6650" width="9.140625" style="123"/>
    <col min="6651" max="6651" width="0" style="123" hidden="1" customWidth="1"/>
    <col min="6652" max="6652" width="3.5703125" style="123" customWidth="1"/>
    <col min="6653" max="6653" width="49.85546875" style="123" customWidth="1"/>
    <col min="6654" max="6654" width="16" style="123" customWidth="1"/>
    <col min="6655" max="6655" width="13.5703125" style="123" customWidth="1"/>
    <col min="6656" max="6656" width="16.7109375" style="123" customWidth="1"/>
    <col min="6657" max="6657" width="15.140625" style="123" customWidth="1"/>
    <col min="6658" max="6906" width="9.140625" style="123"/>
    <col min="6907" max="6907" width="0" style="123" hidden="1" customWidth="1"/>
    <col min="6908" max="6908" width="3.5703125" style="123" customWidth="1"/>
    <col min="6909" max="6909" width="49.85546875" style="123" customWidth="1"/>
    <col min="6910" max="6910" width="16" style="123" customWidth="1"/>
    <col min="6911" max="6911" width="13.5703125" style="123" customWidth="1"/>
    <col min="6912" max="6912" width="16.7109375" style="123" customWidth="1"/>
    <col min="6913" max="6913" width="15.140625" style="123" customWidth="1"/>
    <col min="6914" max="7162" width="9.140625" style="123"/>
    <col min="7163" max="7163" width="0" style="123" hidden="1" customWidth="1"/>
    <col min="7164" max="7164" width="3.5703125" style="123" customWidth="1"/>
    <col min="7165" max="7165" width="49.85546875" style="123" customWidth="1"/>
    <col min="7166" max="7166" width="16" style="123" customWidth="1"/>
    <col min="7167" max="7167" width="13.5703125" style="123" customWidth="1"/>
    <col min="7168" max="7168" width="16.7109375" style="123" customWidth="1"/>
    <col min="7169" max="7169" width="15.140625" style="123" customWidth="1"/>
    <col min="7170" max="7418" width="9.140625" style="123"/>
    <col min="7419" max="7419" width="0" style="123" hidden="1" customWidth="1"/>
    <col min="7420" max="7420" width="3.5703125" style="123" customWidth="1"/>
    <col min="7421" max="7421" width="49.85546875" style="123" customWidth="1"/>
    <col min="7422" max="7422" width="16" style="123" customWidth="1"/>
    <col min="7423" max="7423" width="13.5703125" style="123" customWidth="1"/>
    <col min="7424" max="7424" width="16.7109375" style="123" customWidth="1"/>
    <col min="7425" max="7425" width="15.140625" style="123" customWidth="1"/>
    <col min="7426" max="7674" width="9.140625" style="123"/>
    <col min="7675" max="7675" width="0" style="123" hidden="1" customWidth="1"/>
    <col min="7676" max="7676" width="3.5703125" style="123" customWidth="1"/>
    <col min="7677" max="7677" width="49.85546875" style="123" customWidth="1"/>
    <col min="7678" max="7678" width="16" style="123" customWidth="1"/>
    <col min="7679" max="7679" width="13.5703125" style="123" customWidth="1"/>
    <col min="7680" max="7680" width="16.7109375" style="123" customWidth="1"/>
    <col min="7681" max="7681" width="15.140625" style="123" customWidth="1"/>
    <col min="7682" max="7930" width="9.140625" style="123"/>
    <col min="7931" max="7931" width="0" style="123" hidden="1" customWidth="1"/>
    <col min="7932" max="7932" width="3.5703125" style="123" customWidth="1"/>
    <col min="7933" max="7933" width="49.85546875" style="123" customWidth="1"/>
    <col min="7934" max="7934" width="16" style="123" customWidth="1"/>
    <col min="7935" max="7935" width="13.5703125" style="123" customWidth="1"/>
    <col min="7936" max="7936" width="16.7109375" style="123" customWidth="1"/>
    <col min="7937" max="7937" width="15.140625" style="123" customWidth="1"/>
    <col min="7938" max="8186" width="9.140625" style="123"/>
    <col min="8187" max="8187" width="0" style="123" hidden="1" customWidth="1"/>
    <col min="8188" max="8188" width="3.5703125" style="123" customWidth="1"/>
    <col min="8189" max="8189" width="49.85546875" style="123" customWidth="1"/>
    <col min="8190" max="8190" width="16" style="123" customWidth="1"/>
    <col min="8191" max="8191" width="13.5703125" style="123" customWidth="1"/>
    <col min="8192" max="8192" width="16.7109375" style="123" customWidth="1"/>
    <col min="8193" max="8193" width="15.140625" style="123" customWidth="1"/>
    <col min="8194" max="8442" width="9.140625" style="123"/>
    <col min="8443" max="8443" width="0" style="123" hidden="1" customWidth="1"/>
    <col min="8444" max="8444" width="3.5703125" style="123" customWidth="1"/>
    <col min="8445" max="8445" width="49.85546875" style="123" customWidth="1"/>
    <col min="8446" max="8446" width="16" style="123" customWidth="1"/>
    <col min="8447" max="8447" width="13.5703125" style="123" customWidth="1"/>
    <col min="8448" max="8448" width="16.7109375" style="123" customWidth="1"/>
    <col min="8449" max="8449" width="15.140625" style="123" customWidth="1"/>
    <col min="8450" max="8698" width="9.140625" style="123"/>
    <col min="8699" max="8699" width="0" style="123" hidden="1" customWidth="1"/>
    <col min="8700" max="8700" width="3.5703125" style="123" customWidth="1"/>
    <col min="8701" max="8701" width="49.85546875" style="123" customWidth="1"/>
    <col min="8702" max="8702" width="16" style="123" customWidth="1"/>
    <col min="8703" max="8703" width="13.5703125" style="123" customWidth="1"/>
    <col min="8704" max="8704" width="16.7109375" style="123" customWidth="1"/>
    <col min="8705" max="8705" width="15.140625" style="123" customWidth="1"/>
    <col min="8706" max="8954" width="9.140625" style="123"/>
    <col min="8955" max="8955" width="0" style="123" hidden="1" customWidth="1"/>
    <col min="8956" max="8956" width="3.5703125" style="123" customWidth="1"/>
    <col min="8957" max="8957" width="49.85546875" style="123" customWidth="1"/>
    <col min="8958" max="8958" width="16" style="123" customWidth="1"/>
    <col min="8959" max="8959" width="13.5703125" style="123" customWidth="1"/>
    <col min="8960" max="8960" width="16.7109375" style="123" customWidth="1"/>
    <col min="8961" max="8961" width="15.140625" style="123" customWidth="1"/>
    <col min="8962" max="9210" width="9.140625" style="123"/>
    <col min="9211" max="9211" width="0" style="123" hidden="1" customWidth="1"/>
    <col min="9212" max="9212" width="3.5703125" style="123" customWidth="1"/>
    <col min="9213" max="9213" width="49.85546875" style="123" customWidth="1"/>
    <col min="9214" max="9214" width="16" style="123" customWidth="1"/>
    <col min="9215" max="9215" width="13.5703125" style="123" customWidth="1"/>
    <col min="9216" max="9216" width="16.7109375" style="123" customWidth="1"/>
    <col min="9217" max="9217" width="15.140625" style="123" customWidth="1"/>
    <col min="9218" max="9466" width="9.140625" style="123"/>
    <col min="9467" max="9467" width="0" style="123" hidden="1" customWidth="1"/>
    <col min="9468" max="9468" width="3.5703125" style="123" customWidth="1"/>
    <col min="9469" max="9469" width="49.85546875" style="123" customWidth="1"/>
    <col min="9470" max="9470" width="16" style="123" customWidth="1"/>
    <col min="9471" max="9471" width="13.5703125" style="123" customWidth="1"/>
    <col min="9472" max="9472" width="16.7109375" style="123" customWidth="1"/>
    <col min="9473" max="9473" width="15.140625" style="123" customWidth="1"/>
    <col min="9474" max="9722" width="9.140625" style="123"/>
    <col min="9723" max="9723" width="0" style="123" hidden="1" customWidth="1"/>
    <col min="9724" max="9724" width="3.5703125" style="123" customWidth="1"/>
    <col min="9725" max="9725" width="49.85546875" style="123" customWidth="1"/>
    <col min="9726" max="9726" width="16" style="123" customWidth="1"/>
    <col min="9727" max="9727" width="13.5703125" style="123" customWidth="1"/>
    <col min="9728" max="9728" width="16.7109375" style="123" customWidth="1"/>
    <col min="9729" max="9729" width="15.140625" style="123" customWidth="1"/>
    <col min="9730" max="9978" width="9.140625" style="123"/>
    <col min="9979" max="9979" width="0" style="123" hidden="1" customWidth="1"/>
    <col min="9980" max="9980" width="3.5703125" style="123" customWidth="1"/>
    <col min="9981" max="9981" width="49.85546875" style="123" customWidth="1"/>
    <col min="9982" max="9982" width="16" style="123" customWidth="1"/>
    <col min="9983" max="9983" width="13.5703125" style="123" customWidth="1"/>
    <col min="9984" max="9984" width="16.7109375" style="123" customWidth="1"/>
    <col min="9985" max="9985" width="15.140625" style="123" customWidth="1"/>
    <col min="9986" max="10234" width="9.140625" style="123"/>
    <col min="10235" max="10235" width="0" style="123" hidden="1" customWidth="1"/>
    <col min="10236" max="10236" width="3.5703125" style="123" customWidth="1"/>
    <col min="10237" max="10237" width="49.85546875" style="123" customWidth="1"/>
    <col min="10238" max="10238" width="16" style="123" customWidth="1"/>
    <col min="10239" max="10239" width="13.5703125" style="123" customWidth="1"/>
    <col min="10240" max="10240" width="16.7109375" style="123" customWidth="1"/>
    <col min="10241" max="10241" width="15.140625" style="123" customWidth="1"/>
    <col min="10242" max="10490" width="9.140625" style="123"/>
    <col min="10491" max="10491" width="0" style="123" hidden="1" customWidth="1"/>
    <col min="10492" max="10492" width="3.5703125" style="123" customWidth="1"/>
    <col min="10493" max="10493" width="49.85546875" style="123" customWidth="1"/>
    <col min="10494" max="10494" width="16" style="123" customWidth="1"/>
    <col min="10495" max="10495" width="13.5703125" style="123" customWidth="1"/>
    <col min="10496" max="10496" width="16.7109375" style="123" customWidth="1"/>
    <col min="10497" max="10497" width="15.140625" style="123" customWidth="1"/>
    <col min="10498" max="10746" width="9.140625" style="123"/>
    <col min="10747" max="10747" width="0" style="123" hidden="1" customWidth="1"/>
    <col min="10748" max="10748" width="3.5703125" style="123" customWidth="1"/>
    <col min="10749" max="10749" width="49.85546875" style="123" customWidth="1"/>
    <col min="10750" max="10750" width="16" style="123" customWidth="1"/>
    <col min="10751" max="10751" width="13.5703125" style="123" customWidth="1"/>
    <col min="10752" max="10752" width="16.7109375" style="123" customWidth="1"/>
    <col min="10753" max="10753" width="15.140625" style="123" customWidth="1"/>
    <col min="10754" max="11002" width="9.140625" style="123"/>
    <col min="11003" max="11003" width="0" style="123" hidden="1" customWidth="1"/>
    <col min="11004" max="11004" width="3.5703125" style="123" customWidth="1"/>
    <col min="11005" max="11005" width="49.85546875" style="123" customWidth="1"/>
    <col min="11006" max="11006" width="16" style="123" customWidth="1"/>
    <col min="11007" max="11007" width="13.5703125" style="123" customWidth="1"/>
    <col min="11008" max="11008" width="16.7109375" style="123" customWidth="1"/>
    <col min="11009" max="11009" width="15.140625" style="123" customWidth="1"/>
    <col min="11010" max="11258" width="9.140625" style="123"/>
    <col min="11259" max="11259" width="0" style="123" hidden="1" customWidth="1"/>
    <col min="11260" max="11260" width="3.5703125" style="123" customWidth="1"/>
    <col min="11261" max="11261" width="49.85546875" style="123" customWidth="1"/>
    <col min="11262" max="11262" width="16" style="123" customWidth="1"/>
    <col min="11263" max="11263" width="13.5703125" style="123" customWidth="1"/>
    <col min="11264" max="11264" width="16.7109375" style="123" customWidth="1"/>
    <col min="11265" max="11265" width="15.140625" style="123" customWidth="1"/>
    <col min="11266" max="11514" width="9.140625" style="123"/>
    <col min="11515" max="11515" width="0" style="123" hidden="1" customWidth="1"/>
    <col min="11516" max="11516" width="3.5703125" style="123" customWidth="1"/>
    <col min="11517" max="11517" width="49.85546875" style="123" customWidth="1"/>
    <col min="11518" max="11518" width="16" style="123" customWidth="1"/>
    <col min="11519" max="11519" width="13.5703125" style="123" customWidth="1"/>
    <col min="11520" max="11520" width="16.7109375" style="123" customWidth="1"/>
    <col min="11521" max="11521" width="15.140625" style="123" customWidth="1"/>
    <col min="11522" max="11770" width="9.140625" style="123"/>
    <col min="11771" max="11771" width="0" style="123" hidden="1" customWidth="1"/>
    <col min="11772" max="11772" width="3.5703125" style="123" customWidth="1"/>
    <col min="11773" max="11773" width="49.85546875" style="123" customWidth="1"/>
    <col min="11774" max="11774" width="16" style="123" customWidth="1"/>
    <col min="11775" max="11775" width="13.5703125" style="123" customWidth="1"/>
    <col min="11776" max="11776" width="16.7109375" style="123" customWidth="1"/>
    <col min="11777" max="11777" width="15.140625" style="123" customWidth="1"/>
    <col min="11778" max="12026" width="9.140625" style="123"/>
    <col min="12027" max="12027" width="0" style="123" hidden="1" customWidth="1"/>
    <col min="12028" max="12028" width="3.5703125" style="123" customWidth="1"/>
    <col min="12029" max="12029" width="49.85546875" style="123" customWidth="1"/>
    <col min="12030" max="12030" width="16" style="123" customWidth="1"/>
    <col min="12031" max="12031" width="13.5703125" style="123" customWidth="1"/>
    <col min="12032" max="12032" width="16.7109375" style="123" customWidth="1"/>
    <col min="12033" max="12033" width="15.140625" style="123" customWidth="1"/>
    <col min="12034" max="12282" width="9.140625" style="123"/>
    <col min="12283" max="12283" width="0" style="123" hidden="1" customWidth="1"/>
    <col min="12284" max="12284" width="3.5703125" style="123" customWidth="1"/>
    <col min="12285" max="12285" width="49.85546875" style="123" customWidth="1"/>
    <col min="12286" max="12286" width="16" style="123" customWidth="1"/>
    <col min="12287" max="12287" width="13.5703125" style="123" customWidth="1"/>
    <col min="12288" max="12288" width="16.7109375" style="123" customWidth="1"/>
    <col min="12289" max="12289" width="15.140625" style="123" customWidth="1"/>
    <col min="12290" max="12538" width="9.140625" style="123"/>
    <col min="12539" max="12539" width="0" style="123" hidden="1" customWidth="1"/>
    <col min="12540" max="12540" width="3.5703125" style="123" customWidth="1"/>
    <col min="12541" max="12541" width="49.85546875" style="123" customWidth="1"/>
    <col min="12542" max="12542" width="16" style="123" customWidth="1"/>
    <col min="12543" max="12543" width="13.5703125" style="123" customWidth="1"/>
    <col min="12544" max="12544" width="16.7109375" style="123" customWidth="1"/>
    <col min="12545" max="12545" width="15.140625" style="123" customWidth="1"/>
    <col min="12546" max="12794" width="9.140625" style="123"/>
    <col min="12795" max="12795" width="0" style="123" hidden="1" customWidth="1"/>
    <col min="12796" max="12796" width="3.5703125" style="123" customWidth="1"/>
    <col min="12797" max="12797" width="49.85546875" style="123" customWidth="1"/>
    <col min="12798" max="12798" width="16" style="123" customWidth="1"/>
    <col min="12799" max="12799" width="13.5703125" style="123" customWidth="1"/>
    <col min="12800" max="12800" width="16.7109375" style="123" customWidth="1"/>
    <col min="12801" max="12801" width="15.140625" style="123" customWidth="1"/>
    <col min="12802" max="13050" width="9.140625" style="123"/>
    <col min="13051" max="13051" width="0" style="123" hidden="1" customWidth="1"/>
    <col min="13052" max="13052" width="3.5703125" style="123" customWidth="1"/>
    <col min="13053" max="13053" width="49.85546875" style="123" customWidth="1"/>
    <col min="13054" max="13054" width="16" style="123" customWidth="1"/>
    <col min="13055" max="13055" width="13.5703125" style="123" customWidth="1"/>
    <col min="13056" max="13056" width="16.7109375" style="123" customWidth="1"/>
    <col min="13057" max="13057" width="15.140625" style="123" customWidth="1"/>
    <col min="13058" max="13306" width="9.140625" style="123"/>
    <col min="13307" max="13307" width="0" style="123" hidden="1" customWidth="1"/>
    <col min="13308" max="13308" width="3.5703125" style="123" customWidth="1"/>
    <col min="13309" max="13309" width="49.85546875" style="123" customWidth="1"/>
    <col min="13310" max="13310" width="16" style="123" customWidth="1"/>
    <col min="13311" max="13311" width="13.5703125" style="123" customWidth="1"/>
    <col min="13312" max="13312" width="16.7109375" style="123" customWidth="1"/>
    <col min="13313" max="13313" width="15.140625" style="123" customWidth="1"/>
    <col min="13314" max="13562" width="9.140625" style="123"/>
    <col min="13563" max="13563" width="0" style="123" hidden="1" customWidth="1"/>
    <col min="13564" max="13564" width="3.5703125" style="123" customWidth="1"/>
    <col min="13565" max="13565" width="49.85546875" style="123" customWidth="1"/>
    <col min="13566" max="13566" width="16" style="123" customWidth="1"/>
    <col min="13567" max="13567" width="13.5703125" style="123" customWidth="1"/>
    <col min="13568" max="13568" width="16.7109375" style="123" customWidth="1"/>
    <col min="13569" max="13569" width="15.140625" style="123" customWidth="1"/>
    <col min="13570" max="13818" width="9.140625" style="123"/>
    <col min="13819" max="13819" width="0" style="123" hidden="1" customWidth="1"/>
    <col min="13820" max="13820" width="3.5703125" style="123" customWidth="1"/>
    <col min="13821" max="13821" width="49.85546875" style="123" customWidth="1"/>
    <col min="13822" max="13822" width="16" style="123" customWidth="1"/>
    <col min="13823" max="13823" width="13.5703125" style="123" customWidth="1"/>
    <col min="13824" max="13824" width="16.7109375" style="123" customWidth="1"/>
    <col min="13825" max="13825" width="15.140625" style="123" customWidth="1"/>
    <col min="13826" max="14074" width="9.140625" style="123"/>
    <col min="14075" max="14075" width="0" style="123" hidden="1" customWidth="1"/>
    <col min="14076" max="14076" width="3.5703125" style="123" customWidth="1"/>
    <col min="14077" max="14077" width="49.85546875" style="123" customWidth="1"/>
    <col min="14078" max="14078" width="16" style="123" customWidth="1"/>
    <col min="14079" max="14079" width="13.5703125" style="123" customWidth="1"/>
    <col min="14080" max="14080" width="16.7109375" style="123" customWidth="1"/>
    <col min="14081" max="14081" width="15.140625" style="123" customWidth="1"/>
    <col min="14082" max="14330" width="9.140625" style="123"/>
    <col min="14331" max="14331" width="0" style="123" hidden="1" customWidth="1"/>
    <col min="14332" max="14332" width="3.5703125" style="123" customWidth="1"/>
    <col min="14333" max="14333" width="49.85546875" style="123" customWidth="1"/>
    <col min="14334" max="14334" width="16" style="123" customWidth="1"/>
    <col min="14335" max="14335" width="13.5703125" style="123" customWidth="1"/>
    <col min="14336" max="14336" width="16.7109375" style="123" customWidth="1"/>
    <col min="14337" max="14337" width="15.140625" style="123" customWidth="1"/>
    <col min="14338" max="14586" width="9.140625" style="123"/>
    <col min="14587" max="14587" width="0" style="123" hidden="1" customWidth="1"/>
    <col min="14588" max="14588" width="3.5703125" style="123" customWidth="1"/>
    <col min="14589" max="14589" width="49.85546875" style="123" customWidth="1"/>
    <col min="14590" max="14590" width="16" style="123" customWidth="1"/>
    <col min="14591" max="14591" width="13.5703125" style="123" customWidth="1"/>
    <col min="14592" max="14592" width="16.7109375" style="123" customWidth="1"/>
    <col min="14593" max="14593" width="15.140625" style="123" customWidth="1"/>
    <col min="14594" max="14842" width="9.140625" style="123"/>
    <col min="14843" max="14843" width="0" style="123" hidden="1" customWidth="1"/>
    <col min="14844" max="14844" width="3.5703125" style="123" customWidth="1"/>
    <col min="14845" max="14845" width="49.85546875" style="123" customWidth="1"/>
    <col min="14846" max="14846" width="16" style="123" customWidth="1"/>
    <col min="14847" max="14847" width="13.5703125" style="123" customWidth="1"/>
    <col min="14848" max="14848" width="16.7109375" style="123" customWidth="1"/>
    <col min="14849" max="14849" width="15.140625" style="123" customWidth="1"/>
    <col min="14850" max="15098" width="9.140625" style="123"/>
    <col min="15099" max="15099" width="0" style="123" hidden="1" customWidth="1"/>
    <col min="15100" max="15100" width="3.5703125" style="123" customWidth="1"/>
    <col min="15101" max="15101" width="49.85546875" style="123" customWidth="1"/>
    <col min="15102" max="15102" width="16" style="123" customWidth="1"/>
    <col min="15103" max="15103" width="13.5703125" style="123" customWidth="1"/>
    <col min="15104" max="15104" width="16.7109375" style="123" customWidth="1"/>
    <col min="15105" max="15105" width="15.140625" style="123" customWidth="1"/>
    <col min="15106" max="15354" width="9.140625" style="123"/>
    <col min="15355" max="15355" width="0" style="123" hidden="1" customWidth="1"/>
    <col min="15356" max="15356" width="3.5703125" style="123" customWidth="1"/>
    <col min="15357" max="15357" width="49.85546875" style="123" customWidth="1"/>
    <col min="15358" max="15358" width="16" style="123" customWidth="1"/>
    <col min="15359" max="15359" width="13.5703125" style="123" customWidth="1"/>
    <col min="15360" max="15360" width="16.7109375" style="123" customWidth="1"/>
    <col min="15361" max="15361" width="15.140625" style="123" customWidth="1"/>
    <col min="15362" max="15610" width="9.140625" style="123"/>
    <col min="15611" max="15611" width="0" style="123" hidden="1" customWidth="1"/>
    <col min="15612" max="15612" width="3.5703125" style="123" customWidth="1"/>
    <col min="15613" max="15613" width="49.85546875" style="123" customWidth="1"/>
    <col min="15614" max="15614" width="16" style="123" customWidth="1"/>
    <col min="15615" max="15615" width="13.5703125" style="123" customWidth="1"/>
    <col min="15616" max="15616" width="16.7109375" style="123" customWidth="1"/>
    <col min="15617" max="15617" width="15.140625" style="123" customWidth="1"/>
    <col min="15618" max="15866" width="9.140625" style="123"/>
    <col min="15867" max="15867" width="0" style="123" hidden="1" customWidth="1"/>
    <col min="15868" max="15868" width="3.5703125" style="123" customWidth="1"/>
    <col min="15869" max="15869" width="49.85546875" style="123" customWidth="1"/>
    <col min="15870" max="15870" width="16" style="123" customWidth="1"/>
    <col min="15871" max="15871" width="13.5703125" style="123" customWidth="1"/>
    <col min="15872" max="15872" width="16.7109375" style="123" customWidth="1"/>
    <col min="15873" max="15873" width="15.140625" style="123" customWidth="1"/>
    <col min="15874" max="16122" width="9.140625" style="123"/>
    <col min="16123" max="16123" width="0" style="123" hidden="1" customWidth="1"/>
    <col min="16124" max="16124" width="3.5703125" style="123" customWidth="1"/>
    <col min="16125" max="16125" width="49.85546875" style="123" customWidth="1"/>
    <col min="16126" max="16126" width="16" style="123" customWidth="1"/>
    <col min="16127" max="16127" width="13.5703125" style="123" customWidth="1"/>
    <col min="16128" max="16128" width="16.7109375" style="123" customWidth="1"/>
    <col min="16129" max="16129" width="15.140625" style="123" customWidth="1"/>
    <col min="16130" max="16384" width="9.140625" style="123"/>
  </cols>
  <sheetData>
    <row r="1" spans="1:9" s="1" customFormat="1" ht="17.25">
      <c r="A1" s="166" t="s">
        <v>0</v>
      </c>
      <c r="B1" s="166"/>
      <c r="C1" s="166"/>
      <c r="D1" s="166"/>
      <c r="E1" s="166"/>
      <c r="F1" s="166"/>
      <c r="G1" s="166"/>
    </row>
    <row r="2" spans="1:9" s="1" customFormat="1" ht="17.25">
      <c r="A2" s="116"/>
      <c r="B2" s="116"/>
      <c r="C2" s="116"/>
      <c r="D2" s="116"/>
      <c r="E2" s="116"/>
      <c r="F2" s="116"/>
      <c r="G2" s="116"/>
    </row>
    <row r="3" spans="1:9" s="1" customFormat="1" ht="54" customHeight="1">
      <c r="A3" s="167" t="s">
        <v>396</v>
      </c>
      <c r="B3" s="167"/>
      <c r="C3" s="167"/>
      <c r="D3" s="167"/>
      <c r="E3" s="167"/>
      <c r="F3" s="167"/>
      <c r="G3" s="167"/>
    </row>
    <row r="4" spans="1:9" s="1" customFormat="1" ht="17.25">
      <c r="A4" s="142"/>
      <c r="B4" s="142"/>
      <c r="C4" s="142"/>
      <c r="D4" s="142"/>
      <c r="E4" s="142"/>
    </row>
    <row r="5" spans="1:9" s="120" customFormat="1" ht="14.25" thickBot="1">
      <c r="A5" s="121"/>
      <c r="C5" s="122"/>
    </row>
    <row r="6" spans="1:9" ht="23.25" customHeight="1">
      <c r="A6" s="177" t="s">
        <v>1</v>
      </c>
      <c r="B6" s="179" t="s">
        <v>2</v>
      </c>
      <c r="C6" s="181" t="s">
        <v>3</v>
      </c>
      <c r="D6" s="183" t="s">
        <v>4</v>
      </c>
      <c r="E6" s="183"/>
      <c r="F6" s="175" t="s">
        <v>5</v>
      </c>
      <c r="G6" s="176"/>
    </row>
    <row r="7" spans="1:9" ht="23.25" customHeight="1">
      <c r="A7" s="178"/>
      <c r="B7" s="180"/>
      <c r="C7" s="182"/>
      <c r="D7" s="13" t="s">
        <v>6</v>
      </c>
      <c r="E7" s="12" t="s">
        <v>7</v>
      </c>
      <c r="F7" s="13" t="s">
        <v>8</v>
      </c>
      <c r="G7" s="28" t="s">
        <v>7</v>
      </c>
    </row>
    <row r="8" spans="1:9" s="124" customFormat="1" ht="21.75" customHeight="1">
      <c r="A8" s="17"/>
      <c r="B8" s="174" t="s">
        <v>9</v>
      </c>
      <c r="C8" s="174"/>
      <c r="D8" s="16">
        <v>20898188.480000004</v>
      </c>
      <c r="E8" s="15">
        <v>8310858.3098000009</v>
      </c>
      <c r="F8" s="16">
        <v>67184477.320000008</v>
      </c>
      <c r="G8" s="14">
        <v>26622573.093500003</v>
      </c>
    </row>
    <row r="9" spans="1:9" s="120" customFormat="1" outlineLevel="1">
      <c r="A9" s="125"/>
      <c r="B9" s="172" t="s">
        <v>10</v>
      </c>
      <c r="C9" s="173"/>
      <c r="D9" s="126"/>
      <c r="E9" s="127"/>
      <c r="F9" s="126"/>
      <c r="G9" s="128"/>
    </row>
    <row r="10" spans="1:9" s="134" customFormat="1" ht="20.25" customHeight="1" outlineLevel="1" collapsed="1">
      <c r="A10" s="129" t="s">
        <v>11</v>
      </c>
      <c r="B10" s="168" t="s">
        <v>12</v>
      </c>
      <c r="C10" s="168"/>
      <c r="D10" s="130">
        <v>8776768.5199999996</v>
      </c>
      <c r="E10" s="131">
        <v>3495513.2930000001</v>
      </c>
      <c r="F10" s="130">
        <v>7314857.4800000004</v>
      </c>
      <c r="G10" s="132">
        <v>2909583.7584000002</v>
      </c>
      <c r="H10" s="133"/>
      <c r="I10" s="133"/>
    </row>
    <row r="11" spans="1:9" s="120" customFormat="1" ht="33.75" hidden="1" customHeight="1" outlineLevel="2">
      <c r="A11" s="125">
        <v>1</v>
      </c>
      <c r="B11" s="5" t="s">
        <v>13</v>
      </c>
      <c r="C11" s="5" t="s">
        <v>14</v>
      </c>
      <c r="D11" s="126">
        <v>0</v>
      </c>
      <c r="E11" s="135">
        <v>0</v>
      </c>
      <c r="F11" s="126">
        <v>0</v>
      </c>
      <c r="G11" s="128">
        <v>0</v>
      </c>
    </row>
    <row r="12" spans="1:9" s="120" customFormat="1" ht="27" hidden="1" outlineLevel="2">
      <c r="A12" s="125">
        <v>2</v>
      </c>
      <c r="B12" s="5" t="s">
        <v>13</v>
      </c>
      <c r="C12" s="5" t="s">
        <v>15</v>
      </c>
      <c r="D12" s="126">
        <v>477277.63</v>
      </c>
      <c r="E12" s="135">
        <v>187899.4302</v>
      </c>
      <c r="F12" s="126">
        <v>680915.02</v>
      </c>
      <c r="G12" s="128">
        <v>268069.43420000002</v>
      </c>
    </row>
    <row r="13" spans="1:9" s="120" customFormat="1" ht="36.75" hidden="1" customHeight="1" outlineLevel="2">
      <c r="A13" s="125">
        <v>3</v>
      </c>
      <c r="B13" s="5" t="s">
        <v>13</v>
      </c>
      <c r="C13" s="5" t="s">
        <v>16</v>
      </c>
      <c r="D13" s="126">
        <v>0</v>
      </c>
      <c r="E13" s="135">
        <v>0</v>
      </c>
      <c r="F13" s="126">
        <v>0</v>
      </c>
      <c r="G13" s="128">
        <v>0</v>
      </c>
    </row>
    <row r="14" spans="1:9" s="120" customFormat="1" ht="36.75" hidden="1" customHeight="1" outlineLevel="2">
      <c r="A14" s="125">
        <v>4</v>
      </c>
      <c r="B14" s="5" t="s">
        <v>13</v>
      </c>
      <c r="C14" s="5" t="s">
        <v>17</v>
      </c>
      <c r="D14" s="126">
        <v>0</v>
      </c>
      <c r="E14" s="135">
        <v>0</v>
      </c>
      <c r="F14" s="126">
        <v>0</v>
      </c>
      <c r="G14" s="128">
        <v>0</v>
      </c>
    </row>
    <row r="15" spans="1:9" s="120" customFormat="1" ht="36.75" hidden="1" customHeight="1" outlineLevel="2">
      <c r="A15" s="125">
        <v>5</v>
      </c>
      <c r="B15" s="5" t="s">
        <v>13</v>
      </c>
      <c r="C15" s="5" t="s">
        <v>18</v>
      </c>
      <c r="D15" s="126">
        <v>0</v>
      </c>
      <c r="E15" s="135">
        <v>0</v>
      </c>
      <c r="F15" s="126">
        <v>0</v>
      </c>
      <c r="G15" s="128">
        <v>0</v>
      </c>
    </row>
    <row r="16" spans="1:9" s="120" customFormat="1" ht="40.5" hidden="1" outlineLevel="2">
      <c r="A16" s="125">
        <v>6</v>
      </c>
      <c r="B16" s="5" t="s">
        <v>13</v>
      </c>
      <c r="C16" s="5" t="s">
        <v>19</v>
      </c>
      <c r="D16" s="126">
        <v>0</v>
      </c>
      <c r="E16" s="135">
        <v>0</v>
      </c>
      <c r="F16" s="126">
        <v>0</v>
      </c>
      <c r="G16" s="128">
        <v>0</v>
      </c>
    </row>
    <row r="17" spans="1:7" s="120" customFormat="1" ht="36.75" hidden="1" customHeight="1" outlineLevel="2">
      <c r="A17" s="125">
        <v>7</v>
      </c>
      <c r="B17" s="5" t="s">
        <v>13</v>
      </c>
      <c r="C17" s="5" t="s">
        <v>20</v>
      </c>
      <c r="D17" s="126">
        <v>541999.37</v>
      </c>
      <c r="E17" s="135">
        <v>216669.66819999999</v>
      </c>
      <c r="F17" s="126">
        <v>775742.69</v>
      </c>
      <c r="G17" s="128">
        <v>310110.89779999998</v>
      </c>
    </row>
    <row r="18" spans="1:7" s="120" customFormat="1" ht="36.75" hidden="1" customHeight="1" outlineLevel="2">
      <c r="A18" s="125">
        <v>8</v>
      </c>
      <c r="B18" s="5" t="s">
        <v>13</v>
      </c>
      <c r="C18" s="5" t="s">
        <v>21</v>
      </c>
      <c r="D18" s="126">
        <v>90178.98</v>
      </c>
      <c r="E18" s="135">
        <v>35935.421699999999</v>
      </c>
      <c r="F18" s="126">
        <v>133200</v>
      </c>
      <c r="G18" s="128">
        <v>53078.868000000002</v>
      </c>
    </row>
    <row r="19" spans="1:7" s="120" customFormat="1" ht="27" hidden="1" outlineLevel="2">
      <c r="A19" s="125">
        <v>9</v>
      </c>
      <c r="B19" s="5" t="s">
        <v>13</v>
      </c>
      <c r="C19" s="5" t="s">
        <v>22</v>
      </c>
      <c r="D19" s="126">
        <v>428004.9</v>
      </c>
      <c r="E19" s="135">
        <v>170555.67259999999</v>
      </c>
      <c r="F19" s="126">
        <v>632190.16</v>
      </c>
      <c r="G19" s="128">
        <v>251921.45689999999</v>
      </c>
    </row>
    <row r="20" spans="1:7" s="120" customFormat="1" hidden="1" outlineLevel="2">
      <c r="A20" s="125">
        <v>10</v>
      </c>
      <c r="B20" s="5" t="s">
        <v>13</v>
      </c>
      <c r="C20" s="5" t="s">
        <v>23</v>
      </c>
      <c r="D20" s="126">
        <v>0</v>
      </c>
      <c r="E20" s="135">
        <v>0</v>
      </c>
      <c r="F20" s="126">
        <v>0</v>
      </c>
      <c r="G20" s="128">
        <v>0</v>
      </c>
    </row>
    <row r="21" spans="1:7" s="120" customFormat="1" ht="27" hidden="1" outlineLevel="2">
      <c r="A21" s="125">
        <v>11</v>
      </c>
      <c r="B21" s="5" t="s">
        <v>13</v>
      </c>
      <c r="C21" s="5" t="s">
        <v>24</v>
      </c>
      <c r="D21" s="126">
        <v>418683.41</v>
      </c>
      <c r="E21" s="135">
        <v>164831.47169999999</v>
      </c>
      <c r="F21" s="126">
        <v>599167.32999999996</v>
      </c>
      <c r="G21" s="128">
        <v>235886.18609999999</v>
      </c>
    </row>
    <row r="22" spans="1:7" s="136" customFormat="1" ht="27" hidden="1" outlineLevel="2">
      <c r="A22" s="125">
        <v>12</v>
      </c>
      <c r="B22" s="5" t="s">
        <v>13</v>
      </c>
      <c r="C22" s="5" t="s">
        <v>25</v>
      </c>
      <c r="D22" s="126">
        <v>793007.92</v>
      </c>
      <c r="E22" s="135">
        <v>317012.84610000002</v>
      </c>
      <c r="F22" s="126">
        <v>999000</v>
      </c>
      <c r="G22" s="128">
        <v>399360.24</v>
      </c>
    </row>
    <row r="23" spans="1:7" s="136" customFormat="1" ht="18" hidden="1" customHeight="1" outlineLevel="2">
      <c r="A23" s="125">
        <v>13</v>
      </c>
      <c r="B23" s="5" t="s">
        <v>13</v>
      </c>
      <c r="C23" s="5" t="s">
        <v>26</v>
      </c>
      <c r="D23" s="126">
        <v>387152.41</v>
      </c>
      <c r="E23" s="135">
        <v>154601.57190000001</v>
      </c>
      <c r="F23" s="126">
        <v>497182.94</v>
      </c>
      <c r="G23" s="128">
        <v>198540.06340000001</v>
      </c>
    </row>
    <row r="24" spans="1:7" s="136" customFormat="1" ht="27" hidden="1" outlineLevel="2">
      <c r="A24" s="125">
        <v>14</v>
      </c>
      <c r="B24" s="5" t="s">
        <v>13</v>
      </c>
      <c r="C24" s="5" t="s">
        <v>27</v>
      </c>
      <c r="D24" s="126">
        <v>0</v>
      </c>
      <c r="E24" s="135">
        <v>0</v>
      </c>
      <c r="F24" s="126">
        <v>0</v>
      </c>
      <c r="G24" s="128">
        <v>0</v>
      </c>
    </row>
    <row r="25" spans="1:7" s="136" customFormat="1" hidden="1" outlineLevel="2">
      <c r="A25" s="125">
        <v>15</v>
      </c>
      <c r="B25" s="5" t="s">
        <v>13</v>
      </c>
      <c r="C25" s="5" t="s">
        <v>28</v>
      </c>
      <c r="D25" s="126">
        <v>0</v>
      </c>
      <c r="E25" s="135">
        <v>0</v>
      </c>
      <c r="F25" s="126">
        <v>0</v>
      </c>
      <c r="G25" s="128">
        <v>0</v>
      </c>
    </row>
    <row r="26" spans="1:7" s="136" customFormat="1" hidden="1" outlineLevel="2">
      <c r="A26" s="125">
        <v>16</v>
      </c>
      <c r="B26" s="5" t="s">
        <v>13</v>
      </c>
      <c r="C26" s="5" t="s">
        <v>29</v>
      </c>
      <c r="D26" s="126">
        <v>0</v>
      </c>
      <c r="E26" s="135">
        <v>0</v>
      </c>
      <c r="F26" s="126">
        <v>0</v>
      </c>
      <c r="G26" s="128">
        <v>0</v>
      </c>
    </row>
    <row r="27" spans="1:7" s="136" customFormat="1" ht="15.75" hidden="1" customHeight="1" outlineLevel="2">
      <c r="A27" s="125">
        <v>17</v>
      </c>
      <c r="B27" s="5" t="s">
        <v>13</v>
      </c>
      <c r="C27" s="5" t="s">
        <v>30</v>
      </c>
      <c r="D27" s="126">
        <v>406890.57</v>
      </c>
      <c r="E27" s="135">
        <v>160188.74849999999</v>
      </c>
      <c r="F27" s="126">
        <v>499216.05</v>
      </c>
      <c r="G27" s="128">
        <v>196536.36670000001</v>
      </c>
    </row>
    <row r="28" spans="1:7" s="136" customFormat="1" ht="27" hidden="1" outlineLevel="2">
      <c r="A28" s="125">
        <v>18</v>
      </c>
      <c r="B28" s="5" t="s">
        <v>13</v>
      </c>
      <c r="C28" s="5" t="s">
        <v>31</v>
      </c>
      <c r="D28" s="126">
        <v>596987.79</v>
      </c>
      <c r="E28" s="135">
        <v>238395.1342</v>
      </c>
      <c r="F28" s="126">
        <v>661043.71</v>
      </c>
      <c r="G28" s="128">
        <v>263974.58470000001</v>
      </c>
    </row>
    <row r="29" spans="1:7" s="136" customFormat="1" ht="27" hidden="1" outlineLevel="2">
      <c r="A29" s="125">
        <v>19</v>
      </c>
      <c r="B29" s="5" t="s">
        <v>13</v>
      </c>
      <c r="C29" s="5" t="s">
        <v>32</v>
      </c>
      <c r="D29" s="126">
        <v>756308.33</v>
      </c>
      <c r="E29" s="135">
        <v>301381.3064</v>
      </c>
      <c r="F29" s="126">
        <v>847807.47</v>
      </c>
      <c r="G29" s="128">
        <v>337842.79869999998</v>
      </c>
    </row>
    <row r="30" spans="1:7" s="136" customFormat="1" ht="27" hidden="1" outlineLevel="2">
      <c r="A30" s="125">
        <v>20</v>
      </c>
      <c r="B30" s="5" t="s">
        <v>13</v>
      </c>
      <c r="C30" s="5" t="s">
        <v>33</v>
      </c>
      <c r="D30" s="126">
        <v>892102.17</v>
      </c>
      <c r="E30" s="135">
        <v>355493.79369999998</v>
      </c>
      <c r="F30" s="126">
        <v>989392.11</v>
      </c>
      <c r="G30" s="128">
        <v>394262.86190000002</v>
      </c>
    </row>
    <row r="31" spans="1:7" s="136" customFormat="1" hidden="1" outlineLevel="2">
      <c r="A31" s="125">
        <v>21</v>
      </c>
      <c r="B31" s="5" t="s">
        <v>13</v>
      </c>
      <c r="C31" s="5" t="s">
        <v>34</v>
      </c>
      <c r="D31" s="126">
        <v>2447625.77</v>
      </c>
      <c r="E31" s="135">
        <v>977410.39870000002</v>
      </c>
      <c r="F31" s="126">
        <v>0</v>
      </c>
      <c r="G31" s="128">
        <v>0</v>
      </c>
    </row>
    <row r="32" spans="1:7" s="136" customFormat="1" ht="27" hidden="1" outlineLevel="2">
      <c r="A32" s="125">
        <v>22</v>
      </c>
      <c r="B32" s="5" t="s">
        <v>13</v>
      </c>
      <c r="C32" s="5" t="s">
        <v>35</v>
      </c>
      <c r="D32" s="126">
        <v>0</v>
      </c>
      <c r="E32" s="135">
        <v>0</v>
      </c>
      <c r="F32" s="126">
        <v>0</v>
      </c>
      <c r="G32" s="128">
        <v>0</v>
      </c>
    </row>
    <row r="33" spans="1:7" s="136" customFormat="1" hidden="1" outlineLevel="2">
      <c r="A33" s="125">
        <v>23</v>
      </c>
      <c r="B33" s="5" t="s">
        <v>13</v>
      </c>
      <c r="C33" s="5" t="s">
        <v>36</v>
      </c>
      <c r="D33" s="126">
        <v>0</v>
      </c>
      <c r="E33" s="135">
        <v>0</v>
      </c>
      <c r="F33" s="126">
        <v>0</v>
      </c>
      <c r="G33" s="128">
        <v>0</v>
      </c>
    </row>
    <row r="34" spans="1:7" s="136" customFormat="1" ht="27" hidden="1" outlineLevel="2">
      <c r="A34" s="125">
        <v>24</v>
      </c>
      <c r="B34" s="5" t="s">
        <v>13</v>
      </c>
      <c r="C34" s="5" t="s">
        <v>37</v>
      </c>
      <c r="D34" s="126">
        <v>0</v>
      </c>
      <c r="E34" s="135">
        <v>0</v>
      </c>
      <c r="F34" s="126">
        <v>0</v>
      </c>
      <c r="G34" s="128">
        <v>0</v>
      </c>
    </row>
    <row r="35" spans="1:7" s="136" customFormat="1" ht="27" hidden="1" outlineLevel="2">
      <c r="A35" s="125">
        <v>25</v>
      </c>
      <c r="B35" s="5" t="s">
        <v>13</v>
      </c>
      <c r="C35" s="5" t="s">
        <v>38</v>
      </c>
      <c r="D35" s="126">
        <v>0</v>
      </c>
      <c r="E35" s="135">
        <v>0</v>
      </c>
      <c r="F35" s="126">
        <v>0</v>
      </c>
      <c r="G35" s="128">
        <v>0</v>
      </c>
    </row>
    <row r="36" spans="1:7" s="136" customFormat="1" hidden="1" outlineLevel="2">
      <c r="A36" s="125">
        <v>26</v>
      </c>
      <c r="B36" s="5" t="s">
        <v>13</v>
      </c>
      <c r="C36" s="5" t="s">
        <v>39</v>
      </c>
      <c r="D36" s="126">
        <v>0</v>
      </c>
      <c r="E36" s="135">
        <v>0</v>
      </c>
      <c r="F36" s="126">
        <v>0</v>
      </c>
      <c r="G36" s="128">
        <v>0</v>
      </c>
    </row>
    <row r="37" spans="1:7" s="136" customFormat="1" ht="27" hidden="1" outlineLevel="2">
      <c r="A37" s="125">
        <v>27</v>
      </c>
      <c r="B37" s="5" t="s">
        <v>13</v>
      </c>
      <c r="C37" s="5" t="s">
        <v>40</v>
      </c>
      <c r="D37" s="126">
        <v>0</v>
      </c>
      <c r="E37" s="135">
        <v>0</v>
      </c>
      <c r="F37" s="126">
        <v>0</v>
      </c>
      <c r="G37" s="128">
        <v>0</v>
      </c>
    </row>
    <row r="38" spans="1:7" s="136" customFormat="1" ht="27" hidden="1" outlineLevel="2">
      <c r="A38" s="125">
        <v>28</v>
      </c>
      <c r="B38" s="5" t="s">
        <v>13</v>
      </c>
      <c r="C38" s="5" t="s">
        <v>41</v>
      </c>
      <c r="D38" s="126">
        <v>0</v>
      </c>
      <c r="E38" s="135">
        <v>0</v>
      </c>
      <c r="F38" s="126">
        <v>0</v>
      </c>
      <c r="G38" s="128">
        <v>0</v>
      </c>
    </row>
    <row r="39" spans="1:7" s="136" customFormat="1" hidden="1" outlineLevel="2">
      <c r="A39" s="125">
        <v>29</v>
      </c>
      <c r="B39" s="5" t="s">
        <v>13</v>
      </c>
      <c r="C39" s="5" t="s">
        <v>42</v>
      </c>
      <c r="D39" s="126">
        <v>0</v>
      </c>
      <c r="E39" s="135">
        <v>0</v>
      </c>
      <c r="F39" s="126">
        <v>0</v>
      </c>
      <c r="G39" s="128">
        <v>0</v>
      </c>
    </row>
    <row r="40" spans="1:7" s="136" customFormat="1" ht="27" hidden="1" outlineLevel="2">
      <c r="A40" s="125">
        <v>30</v>
      </c>
      <c r="B40" s="5" t="s">
        <v>13</v>
      </c>
      <c r="C40" s="5" t="s">
        <v>43</v>
      </c>
      <c r="D40" s="126">
        <v>0</v>
      </c>
      <c r="E40" s="135">
        <v>0</v>
      </c>
      <c r="F40" s="126">
        <v>0</v>
      </c>
      <c r="G40" s="128">
        <v>0</v>
      </c>
    </row>
    <row r="41" spans="1:7" s="136" customFormat="1" ht="27" hidden="1" outlineLevel="2">
      <c r="A41" s="125">
        <v>31</v>
      </c>
      <c r="B41" s="5" t="s">
        <v>13</v>
      </c>
      <c r="C41" s="5" t="s">
        <v>44</v>
      </c>
      <c r="D41" s="126">
        <v>0</v>
      </c>
      <c r="E41" s="135">
        <v>0</v>
      </c>
      <c r="F41" s="126">
        <v>0</v>
      </c>
      <c r="G41" s="128">
        <v>0</v>
      </c>
    </row>
    <row r="42" spans="1:7" s="136" customFormat="1" ht="40.5" hidden="1" outlineLevel="2">
      <c r="A42" s="125">
        <v>32</v>
      </c>
      <c r="B42" s="5" t="s">
        <v>13</v>
      </c>
      <c r="C42" s="5" t="s">
        <v>45</v>
      </c>
      <c r="D42" s="126">
        <v>0</v>
      </c>
      <c r="E42" s="135">
        <v>0</v>
      </c>
      <c r="F42" s="126">
        <v>0</v>
      </c>
      <c r="G42" s="128">
        <v>0</v>
      </c>
    </row>
    <row r="43" spans="1:7" s="136" customFormat="1" ht="27" hidden="1" outlineLevel="2">
      <c r="A43" s="125">
        <v>33</v>
      </c>
      <c r="B43" s="5" t="s">
        <v>13</v>
      </c>
      <c r="C43" s="5" t="s">
        <v>46</v>
      </c>
      <c r="D43" s="126">
        <v>0</v>
      </c>
      <c r="E43" s="135">
        <v>0</v>
      </c>
      <c r="F43" s="126">
        <v>0</v>
      </c>
      <c r="G43" s="128">
        <v>0</v>
      </c>
    </row>
    <row r="44" spans="1:7" s="136" customFormat="1" ht="27" hidden="1" outlineLevel="2">
      <c r="A44" s="125">
        <v>34</v>
      </c>
      <c r="B44" s="5" t="s">
        <v>13</v>
      </c>
      <c r="C44" s="5" t="s">
        <v>47</v>
      </c>
      <c r="D44" s="126">
        <v>0</v>
      </c>
      <c r="E44" s="135">
        <v>0</v>
      </c>
      <c r="F44" s="126">
        <v>0</v>
      </c>
      <c r="G44" s="128">
        <v>0</v>
      </c>
    </row>
    <row r="45" spans="1:7" s="136" customFormat="1" ht="27" hidden="1" outlineLevel="2">
      <c r="A45" s="125">
        <v>35</v>
      </c>
      <c r="B45" s="5" t="s">
        <v>13</v>
      </c>
      <c r="C45" s="5" t="s">
        <v>312</v>
      </c>
      <c r="D45" s="126">
        <v>120347.19</v>
      </c>
      <c r="E45" s="135">
        <v>47946.318700000003</v>
      </c>
      <c r="F45" s="126">
        <v>0</v>
      </c>
      <c r="G45" s="128">
        <v>0</v>
      </c>
    </row>
    <row r="46" spans="1:7" s="136" customFormat="1" ht="27" hidden="1" outlineLevel="2">
      <c r="A46" s="125">
        <v>36</v>
      </c>
      <c r="B46" s="5" t="s">
        <v>13</v>
      </c>
      <c r="C46" s="5" t="s">
        <v>314</v>
      </c>
      <c r="D46" s="126">
        <v>320202.08</v>
      </c>
      <c r="E46" s="135">
        <v>127568.5104</v>
      </c>
      <c r="F46" s="126">
        <v>0</v>
      </c>
      <c r="G46" s="128">
        <v>0</v>
      </c>
    </row>
    <row r="47" spans="1:7" s="136" customFormat="1" ht="27" hidden="1" outlineLevel="2">
      <c r="A47" s="125">
        <v>37</v>
      </c>
      <c r="B47" s="5" t="s">
        <v>13</v>
      </c>
      <c r="C47" s="5" t="s">
        <v>343</v>
      </c>
      <c r="D47" s="126">
        <v>0</v>
      </c>
      <c r="E47" s="135">
        <v>0</v>
      </c>
      <c r="F47" s="126">
        <v>0</v>
      </c>
      <c r="G47" s="128">
        <v>0</v>
      </c>
    </row>
    <row r="48" spans="1:7" s="136" customFormat="1" ht="27" hidden="1" outlineLevel="2">
      <c r="A48" s="125">
        <v>38</v>
      </c>
      <c r="B48" s="5" t="s">
        <v>13</v>
      </c>
      <c r="C48" s="5" t="s">
        <v>397</v>
      </c>
      <c r="D48" s="126">
        <v>0</v>
      </c>
      <c r="E48" s="135">
        <v>0</v>
      </c>
      <c r="F48" s="126">
        <v>0</v>
      </c>
      <c r="G48" s="128">
        <v>0</v>
      </c>
    </row>
    <row r="49" spans="1:9" s="136" customFormat="1" ht="20.25" hidden="1" customHeight="1" outlineLevel="2">
      <c r="A49" s="125">
        <v>39</v>
      </c>
      <c r="B49" s="5" t="s">
        <v>13</v>
      </c>
      <c r="C49" s="5" t="s">
        <v>398</v>
      </c>
      <c r="D49" s="126">
        <v>100000</v>
      </c>
      <c r="E49" s="135">
        <v>39623</v>
      </c>
      <c r="F49" s="126">
        <v>0</v>
      </c>
      <c r="G49" s="128">
        <v>0</v>
      </c>
    </row>
    <row r="50" spans="1:9" s="137" customFormat="1" ht="17.25" customHeight="1" outlineLevel="1" collapsed="1">
      <c r="A50" s="129" t="s">
        <v>48</v>
      </c>
      <c r="B50" s="170" t="s">
        <v>49</v>
      </c>
      <c r="C50" s="170"/>
      <c r="D50" s="130">
        <v>3012925.72</v>
      </c>
      <c r="E50" s="131">
        <v>1196606.7146999999</v>
      </c>
      <c r="F50" s="130">
        <v>12676652.35</v>
      </c>
      <c r="G50" s="132">
        <v>5036620.3944000006</v>
      </c>
      <c r="H50" s="133"/>
      <c r="I50" s="133"/>
    </row>
    <row r="51" spans="1:9" s="136" customFormat="1" hidden="1" outlineLevel="2">
      <c r="A51" s="125">
        <v>1</v>
      </c>
      <c r="B51" s="5" t="s">
        <v>50</v>
      </c>
      <c r="C51" s="5" t="s">
        <v>51</v>
      </c>
      <c r="D51" s="126">
        <v>75926.55</v>
      </c>
      <c r="E51" s="135">
        <v>30255.9709</v>
      </c>
      <c r="F51" s="126">
        <v>658073.49</v>
      </c>
      <c r="G51" s="128">
        <v>262235.70500000002</v>
      </c>
    </row>
    <row r="52" spans="1:9" s="136" customFormat="1" hidden="1" outlineLevel="2">
      <c r="A52" s="125">
        <v>2</v>
      </c>
      <c r="B52" s="5" t="s">
        <v>50</v>
      </c>
      <c r="C52" s="5" t="s">
        <v>52</v>
      </c>
      <c r="D52" s="126">
        <v>38714.9</v>
      </c>
      <c r="E52" s="135">
        <v>15476.6684</v>
      </c>
      <c r="F52" s="126">
        <v>307519.40999999997</v>
      </c>
      <c r="G52" s="128">
        <v>122933.9593</v>
      </c>
    </row>
    <row r="53" spans="1:9" s="136" customFormat="1" hidden="1" outlineLevel="2">
      <c r="A53" s="125">
        <v>3</v>
      </c>
      <c r="B53" s="5" t="s">
        <v>50</v>
      </c>
      <c r="C53" s="5" t="s">
        <v>53</v>
      </c>
      <c r="D53" s="126">
        <v>141725.21</v>
      </c>
      <c r="E53" s="135">
        <v>56025.392800000001</v>
      </c>
      <c r="F53" s="126">
        <v>958535.55</v>
      </c>
      <c r="G53" s="128">
        <v>378918.68829999998</v>
      </c>
    </row>
    <row r="54" spans="1:9" s="136" customFormat="1" hidden="1" outlineLevel="2">
      <c r="A54" s="125">
        <v>4</v>
      </c>
      <c r="B54" s="5" t="s">
        <v>50</v>
      </c>
      <c r="C54" s="5" t="s">
        <v>54</v>
      </c>
      <c r="D54" s="126">
        <v>207699.19</v>
      </c>
      <c r="E54" s="135">
        <v>82766.050199999998</v>
      </c>
      <c r="F54" s="126">
        <v>1360162.5</v>
      </c>
      <c r="G54" s="128">
        <v>542011.15460000001</v>
      </c>
    </row>
    <row r="55" spans="1:9" s="136" customFormat="1" hidden="1" outlineLevel="2">
      <c r="A55" s="125">
        <v>5</v>
      </c>
      <c r="B55" s="5" t="s">
        <v>50</v>
      </c>
      <c r="C55" s="5" t="s">
        <v>55</v>
      </c>
      <c r="D55" s="126">
        <v>58063.29</v>
      </c>
      <c r="E55" s="135">
        <v>22952.999199999998</v>
      </c>
      <c r="F55" s="126">
        <v>335813.48</v>
      </c>
      <c r="G55" s="128">
        <v>132750.42679999999</v>
      </c>
    </row>
    <row r="56" spans="1:9" s="136" customFormat="1" hidden="1" outlineLevel="2">
      <c r="A56" s="125">
        <v>6</v>
      </c>
      <c r="B56" s="5" t="s">
        <v>50</v>
      </c>
      <c r="C56" s="5" t="s">
        <v>56</v>
      </c>
      <c r="D56" s="126">
        <v>61524.08</v>
      </c>
      <c r="E56" s="135">
        <v>24321.0841</v>
      </c>
      <c r="F56" s="126">
        <v>355826.65</v>
      </c>
      <c r="G56" s="128">
        <v>140661.83300000001</v>
      </c>
    </row>
    <row r="57" spans="1:9" s="136" customFormat="1" hidden="1" outlineLevel="2">
      <c r="A57" s="125">
        <v>7</v>
      </c>
      <c r="B57" s="5" t="s">
        <v>50</v>
      </c>
      <c r="C57" s="5" t="s">
        <v>57</v>
      </c>
      <c r="D57" s="126">
        <v>45661.42</v>
      </c>
      <c r="E57" s="135">
        <v>18050.4159</v>
      </c>
      <c r="F57" s="126">
        <v>264086.33</v>
      </c>
      <c r="G57" s="128">
        <v>104395.96709999999</v>
      </c>
    </row>
    <row r="58" spans="1:9" s="136" customFormat="1" hidden="1" outlineLevel="2">
      <c r="A58" s="125">
        <v>8</v>
      </c>
      <c r="B58" s="5" t="s">
        <v>50</v>
      </c>
      <c r="C58" s="5" t="s">
        <v>58</v>
      </c>
      <c r="D58" s="126">
        <v>217493.07</v>
      </c>
      <c r="E58" s="135">
        <v>85624.846699999995</v>
      </c>
      <c r="F58" s="126">
        <v>1310707.3</v>
      </c>
      <c r="G58" s="128">
        <v>516012.35690000001</v>
      </c>
    </row>
    <row r="59" spans="1:9" s="136" customFormat="1" ht="27" hidden="1" outlineLevel="2">
      <c r="A59" s="125">
        <v>9</v>
      </c>
      <c r="B59" s="5" t="s">
        <v>50</v>
      </c>
      <c r="C59" s="5" t="s">
        <v>59</v>
      </c>
      <c r="D59" s="126">
        <v>11124.56</v>
      </c>
      <c r="E59" s="135">
        <v>4379.6279999999997</v>
      </c>
      <c r="F59" s="126">
        <v>67039.429999999993</v>
      </c>
      <c r="G59" s="128">
        <v>26392.753199999999</v>
      </c>
    </row>
    <row r="60" spans="1:9" s="136" customFormat="1" hidden="1" outlineLevel="2">
      <c r="A60" s="125">
        <v>10</v>
      </c>
      <c r="B60" s="5" t="s">
        <v>50</v>
      </c>
      <c r="C60" s="5" t="s">
        <v>60</v>
      </c>
      <c r="D60" s="126">
        <v>65412.160000000003</v>
      </c>
      <c r="E60" s="135">
        <v>26149.165099999998</v>
      </c>
      <c r="F60" s="126">
        <v>373695.87</v>
      </c>
      <c r="G60" s="128">
        <v>149388.66099999999</v>
      </c>
    </row>
    <row r="61" spans="1:9" s="136" customFormat="1" ht="27" hidden="1" outlineLevel="2">
      <c r="A61" s="125">
        <v>11</v>
      </c>
      <c r="B61" s="5" t="s">
        <v>50</v>
      </c>
      <c r="C61" s="5" t="s">
        <v>61</v>
      </c>
      <c r="D61" s="126">
        <v>0</v>
      </c>
      <c r="E61" s="135">
        <v>0</v>
      </c>
      <c r="F61" s="126">
        <v>0</v>
      </c>
      <c r="G61" s="128">
        <v>0</v>
      </c>
    </row>
    <row r="62" spans="1:9" s="136" customFormat="1" hidden="1" outlineLevel="2">
      <c r="A62" s="125">
        <v>12</v>
      </c>
      <c r="B62" s="5" t="s">
        <v>50</v>
      </c>
      <c r="C62" s="5" t="s">
        <v>62</v>
      </c>
      <c r="D62" s="126">
        <v>0</v>
      </c>
      <c r="E62" s="135">
        <v>0</v>
      </c>
      <c r="F62" s="126">
        <v>0</v>
      </c>
      <c r="G62" s="128">
        <v>0</v>
      </c>
    </row>
    <row r="63" spans="1:9" s="136" customFormat="1" ht="27" hidden="1" outlineLevel="2">
      <c r="A63" s="125">
        <v>13</v>
      </c>
      <c r="B63" s="5" t="s">
        <v>50</v>
      </c>
      <c r="C63" s="5" t="s">
        <v>63</v>
      </c>
      <c r="D63" s="126">
        <v>0</v>
      </c>
      <c r="E63" s="135">
        <v>0</v>
      </c>
      <c r="F63" s="126">
        <v>0</v>
      </c>
      <c r="G63" s="128">
        <v>0</v>
      </c>
    </row>
    <row r="64" spans="1:9" s="136" customFormat="1" ht="27" hidden="1" outlineLevel="2">
      <c r="A64" s="125">
        <v>14</v>
      </c>
      <c r="B64" s="5" t="s">
        <v>50</v>
      </c>
      <c r="C64" s="5" t="s">
        <v>64</v>
      </c>
      <c r="D64" s="126">
        <v>0</v>
      </c>
      <c r="E64" s="135">
        <v>0</v>
      </c>
      <c r="F64" s="126">
        <v>0</v>
      </c>
      <c r="G64" s="128">
        <v>0</v>
      </c>
    </row>
    <row r="65" spans="1:7" s="136" customFormat="1" ht="27" hidden="1" outlineLevel="2">
      <c r="A65" s="125">
        <v>15</v>
      </c>
      <c r="B65" s="5" t="s">
        <v>50</v>
      </c>
      <c r="C65" s="5" t="s">
        <v>65</v>
      </c>
      <c r="D65" s="126">
        <v>0</v>
      </c>
      <c r="E65" s="135">
        <v>0</v>
      </c>
      <c r="F65" s="126">
        <v>0</v>
      </c>
      <c r="G65" s="128">
        <v>0</v>
      </c>
    </row>
    <row r="66" spans="1:7" s="136" customFormat="1" ht="27" hidden="1" outlineLevel="2">
      <c r="A66" s="125">
        <v>16</v>
      </c>
      <c r="B66" s="5" t="s">
        <v>50</v>
      </c>
      <c r="C66" s="5" t="s">
        <v>66</v>
      </c>
      <c r="D66" s="126">
        <v>0</v>
      </c>
      <c r="E66" s="135">
        <v>0</v>
      </c>
      <c r="F66" s="126">
        <v>0</v>
      </c>
      <c r="G66" s="128">
        <v>0</v>
      </c>
    </row>
    <row r="67" spans="1:7" s="136" customFormat="1" hidden="1" outlineLevel="2">
      <c r="A67" s="125">
        <v>17</v>
      </c>
      <c r="B67" s="5" t="s">
        <v>50</v>
      </c>
      <c r="C67" s="5" t="s">
        <v>67</v>
      </c>
      <c r="D67" s="126">
        <v>0</v>
      </c>
      <c r="E67" s="135">
        <v>0</v>
      </c>
      <c r="F67" s="126">
        <v>0</v>
      </c>
      <c r="G67" s="128">
        <v>0</v>
      </c>
    </row>
    <row r="68" spans="1:7" s="136" customFormat="1" hidden="1" outlineLevel="2">
      <c r="A68" s="125">
        <v>18</v>
      </c>
      <c r="B68" s="5" t="s">
        <v>50</v>
      </c>
      <c r="C68" s="5" t="s">
        <v>68</v>
      </c>
      <c r="D68" s="126">
        <v>43148.79</v>
      </c>
      <c r="E68" s="135">
        <v>17230.606299999999</v>
      </c>
      <c r="F68" s="126">
        <v>193925.23</v>
      </c>
      <c r="G68" s="128">
        <v>77440.162100000001</v>
      </c>
    </row>
    <row r="69" spans="1:7" s="136" customFormat="1" hidden="1" outlineLevel="2">
      <c r="A69" s="125">
        <v>19</v>
      </c>
      <c r="B69" s="5" t="s">
        <v>50</v>
      </c>
      <c r="C69" s="5" t="s">
        <v>69</v>
      </c>
      <c r="D69" s="126">
        <v>373623.99</v>
      </c>
      <c r="E69" s="135">
        <v>147697.29949999999</v>
      </c>
      <c r="F69" s="126">
        <v>1506270.15</v>
      </c>
      <c r="G69" s="128">
        <v>595443.65300000005</v>
      </c>
    </row>
    <row r="70" spans="1:7" s="136" customFormat="1" ht="27" hidden="1" outlineLevel="2">
      <c r="A70" s="125">
        <v>20</v>
      </c>
      <c r="B70" s="5" t="s">
        <v>50</v>
      </c>
      <c r="C70" s="5" t="s">
        <v>70</v>
      </c>
      <c r="D70" s="126">
        <v>0</v>
      </c>
      <c r="E70" s="135">
        <v>0</v>
      </c>
      <c r="F70" s="126">
        <v>0</v>
      </c>
      <c r="G70" s="128">
        <v>0</v>
      </c>
    </row>
    <row r="71" spans="1:7" s="136" customFormat="1" hidden="1" outlineLevel="2">
      <c r="A71" s="125">
        <v>21</v>
      </c>
      <c r="B71" s="5" t="s">
        <v>50</v>
      </c>
      <c r="C71" s="5" t="s">
        <v>71</v>
      </c>
      <c r="D71" s="126">
        <v>0</v>
      </c>
      <c r="E71" s="135">
        <v>0</v>
      </c>
      <c r="F71" s="126">
        <v>0</v>
      </c>
      <c r="G71" s="128">
        <v>0</v>
      </c>
    </row>
    <row r="72" spans="1:7" s="136" customFormat="1" hidden="1" outlineLevel="2">
      <c r="A72" s="125">
        <v>22</v>
      </c>
      <c r="B72" s="5" t="s">
        <v>50</v>
      </c>
      <c r="C72" s="5" t="s">
        <v>72</v>
      </c>
      <c r="D72" s="126">
        <v>0</v>
      </c>
      <c r="E72" s="135">
        <v>0</v>
      </c>
      <c r="F72" s="126">
        <v>0</v>
      </c>
      <c r="G72" s="128">
        <v>0</v>
      </c>
    </row>
    <row r="73" spans="1:7" s="136" customFormat="1" hidden="1" outlineLevel="2">
      <c r="A73" s="125">
        <v>23</v>
      </c>
      <c r="B73" s="5" t="s">
        <v>50</v>
      </c>
      <c r="C73" s="5" t="s">
        <v>73</v>
      </c>
      <c r="D73" s="126">
        <v>0</v>
      </c>
      <c r="E73" s="135">
        <v>0</v>
      </c>
      <c r="F73" s="126">
        <v>0</v>
      </c>
      <c r="G73" s="128">
        <v>0</v>
      </c>
    </row>
    <row r="74" spans="1:7" s="136" customFormat="1" hidden="1" outlineLevel="2">
      <c r="A74" s="125">
        <v>24</v>
      </c>
      <c r="B74" s="5" t="s">
        <v>50</v>
      </c>
      <c r="C74" s="5" t="s">
        <v>74</v>
      </c>
      <c r="D74" s="126">
        <v>0</v>
      </c>
      <c r="E74" s="135">
        <v>0</v>
      </c>
      <c r="F74" s="126">
        <v>0</v>
      </c>
      <c r="G74" s="128">
        <v>0</v>
      </c>
    </row>
    <row r="75" spans="1:7" s="136" customFormat="1" hidden="1" outlineLevel="2">
      <c r="A75" s="125">
        <v>25</v>
      </c>
      <c r="B75" s="5" t="s">
        <v>50</v>
      </c>
      <c r="C75" s="5" t="s">
        <v>75</v>
      </c>
      <c r="D75" s="126">
        <v>0</v>
      </c>
      <c r="E75" s="135">
        <v>0</v>
      </c>
      <c r="F75" s="126">
        <v>0</v>
      </c>
      <c r="G75" s="128">
        <v>0</v>
      </c>
    </row>
    <row r="76" spans="1:7" s="136" customFormat="1" hidden="1" outlineLevel="2">
      <c r="A76" s="125">
        <v>26</v>
      </c>
      <c r="B76" s="5" t="s">
        <v>50</v>
      </c>
      <c r="C76" s="5" t="s">
        <v>76</v>
      </c>
      <c r="D76" s="126">
        <v>0</v>
      </c>
      <c r="E76" s="135">
        <v>0</v>
      </c>
      <c r="F76" s="126">
        <v>0</v>
      </c>
      <c r="G76" s="128">
        <v>0</v>
      </c>
    </row>
    <row r="77" spans="1:7" s="136" customFormat="1" ht="27" hidden="1" outlineLevel="2">
      <c r="A77" s="125">
        <v>27</v>
      </c>
      <c r="B77" s="5" t="s">
        <v>50</v>
      </c>
      <c r="C77" s="5" t="s">
        <v>77</v>
      </c>
      <c r="D77" s="126">
        <v>5355.52</v>
      </c>
      <c r="E77" s="135">
        <v>2140.9227000000001</v>
      </c>
      <c r="F77" s="126">
        <v>209455.15</v>
      </c>
      <c r="G77" s="128">
        <v>83731.790800000002</v>
      </c>
    </row>
    <row r="78" spans="1:7" s="136" customFormat="1" hidden="1" outlineLevel="2">
      <c r="A78" s="125">
        <v>28</v>
      </c>
      <c r="B78" s="5" t="s">
        <v>50</v>
      </c>
      <c r="C78" s="5" t="s">
        <v>78</v>
      </c>
      <c r="D78" s="126">
        <v>41222.69</v>
      </c>
      <c r="E78" s="135">
        <v>16461.4568</v>
      </c>
      <c r="F78" s="126">
        <v>98425</v>
      </c>
      <c r="G78" s="128">
        <v>39304.0553</v>
      </c>
    </row>
    <row r="79" spans="1:7" s="136" customFormat="1" ht="27" hidden="1" outlineLevel="2">
      <c r="A79" s="125">
        <v>29</v>
      </c>
      <c r="B79" s="5" t="s">
        <v>50</v>
      </c>
      <c r="C79" s="5" t="s">
        <v>79</v>
      </c>
      <c r="D79" s="126">
        <v>9062.5400000000009</v>
      </c>
      <c r="E79" s="135">
        <v>3618.9441000000002</v>
      </c>
      <c r="F79" s="126">
        <v>21022.560000000001</v>
      </c>
      <c r="G79" s="128">
        <v>8394.9388999999992</v>
      </c>
    </row>
    <row r="80" spans="1:7" s="136" customFormat="1" ht="27" hidden="1" outlineLevel="2">
      <c r="A80" s="125">
        <v>30</v>
      </c>
      <c r="B80" s="5" t="s">
        <v>50</v>
      </c>
      <c r="C80" s="5" t="s">
        <v>80</v>
      </c>
      <c r="D80" s="126">
        <v>0</v>
      </c>
      <c r="E80" s="135">
        <v>0</v>
      </c>
      <c r="F80" s="126">
        <v>0</v>
      </c>
      <c r="G80" s="128">
        <v>0</v>
      </c>
    </row>
    <row r="81" spans="1:7" s="136" customFormat="1" hidden="1" outlineLevel="2">
      <c r="A81" s="125">
        <v>31</v>
      </c>
      <c r="B81" s="5" t="s">
        <v>50</v>
      </c>
      <c r="C81" s="5" t="s">
        <v>81</v>
      </c>
      <c r="D81" s="126">
        <v>0</v>
      </c>
      <c r="E81" s="135">
        <v>0</v>
      </c>
      <c r="F81" s="126">
        <v>0</v>
      </c>
      <c r="G81" s="128">
        <v>0</v>
      </c>
    </row>
    <row r="82" spans="1:7" s="136" customFormat="1" hidden="1" outlineLevel="2">
      <c r="A82" s="125">
        <v>32</v>
      </c>
      <c r="B82" s="5" t="s">
        <v>50</v>
      </c>
      <c r="C82" s="5" t="s">
        <v>82</v>
      </c>
      <c r="D82" s="126">
        <v>0</v>
      </c>
      <c r="E82" s="135">
        <v>0</v>
      </c>
      <c r="F82" s="126">
        <v>0</v>
      </c>
      <c r="G82" s="128">
        <v>0</v>
      </c>
    </row>
    <row r="83" spans="1:7" s="136" customFormat="1" ht="27" hidden="1" outlineLevel="2">
      <c r="A83" s="125">
        <v>33</v>
      </c>
      <c r="B83" s="5" t="s">
        <v>50</v>
      </c>
      <c r="C83" s="5" t="s">
        <v>83</v>
      </c>
      <c r="D83" s="126">
        <v>0</v>
      </c>
      <c r="E83" s="135">
        <v>0</v>
      </c>
      <c r="F83" s="126">
        <v>0</v>
      </c>
      <c r="G83" s="128">
        <v>0</v>
      </c>
    </row>
    <row r="84" spans="1:7" s="136" customFormat="1" ht="27" hidden="1" outlineLevel="2">
      <c r="A84" s="125">
        <v>34</v>
      </c>
      <c r="B84" s="5" t="s">
        <v>50</v>
      </c>
      <c r="C84" s="5" t="s">
        <v>84</v>
      </c>
      <c r="D84" s="126">
        <v>194315.82</v>
      </c>
      <c r="E84" s="135">
        <v>77596.136400000003</v>
      </c>
      <c r="F84" s="126">
        <v>404684.28</v>
      </c>
      <c r="G84" s="128">
        <v>161602.5735</v>
      </c>
    </row>
    <row r="85" spans="1:7" s="136" customFormat="1" ht="27" hidden="1" outlineLevel="2">
      <c r="A85" s="125">
        <v>35</v>
      </c>
      <c r="B85" s="5" t="s">
        <v>50</v>
      </c>
      <c r="C85" s="5" t="s">
        <v>85</v>
      </c>
      <c r="D85" s="126">
        <v>0</v>
      </c>
      <c r="E85" s="135">
        <v>0</v>
      </c>
      <c r="F85" s="126">
        <v>0</v>
      </c>
      <c r="G85" s="128">
        <v>0</v>
      </c>
    </row>
    <row r="86" spans="1:7" s="136" customFormat="1" ht="27" hidden="1" outlineLevel="2">
      <c r="A86" s="125">
        <v>36</v>
      </c>
      <c r="B86" s="5" t="s">
        <v>50</v>
      </c>
      <c r="C86" s="5" t="s">
        <v>86</v>
      </c>
      <c r="D86" s="126">
        <v>0</v>
      </c>
      <c r="E86" s="135">
        <v>0</v>
      </c>
      <c r="F86" s="126">
        <v>0</v>
      </c>
      <c r="G86" s="128">
        <v>0</v>
      </c>
    </row>
    <row r="87" spans="1:7" s="136" customFormat="1" hidden="1" outlineLevel="2">
      <c r="A87" s="125">
        <v>37</v>
      </c>
      <c r="B87" s="5" t="s">
        <v>50</v>
      </c>
      <c r="C87" s="5" t="s">
        <v>87</v>
      </c>
      <c r="D87" s="126">
        <v>0</v>
      </c>
      <c r="E87" s="135">
        <v>0</v>
      </c>
      <c r="F87" s="126">
        <v>0</v>
      </c>
      <c r="G87" s="128">
        <v>0</v>
      </c>
    </row>
    <row r="88" spans="1:7" s="136" customFormat="1" hidden="1" outlineLevel="2">
      <c r="A88" s="125">
        <v>38</v>
      </c>
      <c r="B88" s="5" t="s">
        <v>50</v>
      </c>
      <c r="C88" s="5" t="s">
        <v>88</v>
      </c>
      <c r="D88" s="126">
        <v>0</v>
      </c>
      <c r="E88" s="135">
        <v>0</v>
      </c>
      <c r="F88" s="126">
        <v>0</v>
      </c>
      <c r="G88" s="128">
        <v>0</v>
      </c>
    </row>
    <row r="89" spans="1:7" s="136" customFormat="1" ht="27" hidden="1" outlineLevel="2">
      <c r="A89" s="125">
        <v>39</v>
      </c>
      <c r="B89" s="5" t="s">
        <v>50</v>
      </c>
      <c r="C89" s="5" t="s">
        <v>89</v>
      </c>
      <c r="D89" s="126">
        <v>0</v>
      </c>
      <c r="E89" s="135">
        <v>0</v>
      </c>
      <c r="F89" s="126">
        <v>0</v>
      </c>
      <c r="G89" s="128">
        <v>0</v>
      </c>
    </row>
    <row r="90" spans="1:7" s="136" customFormat="1" ht="27" hidden="1" outlineLevel="2">
      <c r="A90" s="125">
        <v>40</v>
      </c>
      <c r="B90" s="5" t="s">
        <v>50</v>
      </c>
      <c r="C90" s="5" t="s">
        <v>90</v>
      </c>
      <c r="D90" s="126">
        <v>0</v>
      </c>
      <c r="E90" s="135">
        <v>0</v>
      </c>
      <c r="F90" s="126">
        <v>0</v>
      </c>
      <c r="G90" s="128">
        <v>0</v>
      </c>
    </row>
    <row r="91" spans="1:7" s="136" customFormat="1" hidden="1" outlineLevel="2">
      <c r="A91" s="125">
        <v>41</v>
      </c>
      <c r="B91" s="5" t="s">
        <v>50</v>
      </c>
      <c r="C91" s="5" t="s">
        <v>91</v>
      </c>
      <c r="D91" s="126">
        <v>0</v>
      </c>
      <c r="E91" s="135">
        <v>0</v>
      </c>
      <c r="F91" s="126">
        <v>0</v>
      </c>
      <c r="G91" s="128">
        <v>0</v>
      </c>
    </row>
    <row r="92" spans="1:7" s="136" customFormat="1" hidden="1" outlineLevel="2">
      <c r="A92" s="125">
        <v>42</v>
      </c>
      <c r="B92" s="5" t="s">
        <v>50</v>
      </c>
      <c r="C92" s="5" t="s">
        <v>92</v>
      </c>
      <c r="D92" s="126">
        <v>0</v>
      </c>
      <c r="E92" s="135">
        <v>0</v>
      </c>
      <c r="F92" s="126">
        <v>0</v>
      </c>
      <c r="G92" s="128">
        <v>0</v>
      </c>
    </row>
    <row r="93" spans="1:7" s="136" customFormat="1" hidden="1" outlineLevel="2">
      <c r="A93" s="125">
        <v>43</v>
      </c>
      <c r="B93" s="5" t="s">
        <v>50</v>
      </c>
      <c r="C93" s="5" t="s">
        <v>93</v>
      </c>
      <c r="D93" s="126">
        <v>0</v>
      </c>
      <c r="E93" s="135">
        <v>0</v>
      </c>
      <c r="F93" s="126">
        <v>0</v>
      </c>
      <c r="G93" s="128">
        <v>0</v>
      </c>
    </row>
    <row r="94" spans="1:7" s="136" customFormat="1" hidden="1" outlineLevel="2">
      <c r="A94" s="125">
        <v>44</v>
      </c>
      <c r="B94" s="5" t="s">
        <v>50</v>
      </c>
      <c r="C94" s="5" t="s">
        <v>94</v>
      </c>
      <c r="D94" s="126">
        <v>0</v>
      </c>
      <c r="E94" s="135">
        <v>0</v>
      </c>
      <c r="F94" s="126">
        <v>0</v>
      </c>
      <c r="G94" s="128">
        <v>0</v>
      </c>
    </row>
    <row r="95" spans="1:7" s="136" customFormat="1" hidden="1" outlineLevel="2">
      <c r="A95" s="125">
        <v>45</v>
      </c>
      <c r="B95" s="5" t="s">
        <v>50</v>
      </c>
      <c r="C95" s="5" t="s">
        <v>95</v>
      </c>
      <c r="D95" s="126">
        <v>0</v>
      </c>
      <c r="E95" s="135">
        <v>0</v>
      </c>
      <c r="F95" s="126">
        <v>0</v>
      </c>
      <c r="G95" s="128">
        <v>0</v>
      </c>
    </row>
    <row r="96" spans="1:7" s="136" customFormat="1" hidden="1" outlineLevel="2">
      <c r="A96" s="125">
        <v>46</v>
      </c>
      <c r="B96" s="5" t="s">
        <v>50</v>
      </c>
      <c r="C96" s="5" t="s">
        <v>96</v>
      </c>
      <c r="D96" s="126">
        <v>0</v>
      </c>
      <c r="E96" s="135">
        <v>0</v>
      </c>
      <c r="F96" s="126">
        <v>0</v>
      </c>
      <c r="G96" s="128">
        <v>0</v>
      </c>
    </row>
    <row r="97" spans="1:7" s="136" customFormat="1" hidden="1" outlineLevel="2">
      <c r="A97" s="125">
        <v>47</v>
      </c>
      <c r="B97" s="5" t="s">
        <v>50</v>
      </c>
      <c r="C97" s="5" t="s">
        <v>97</v>
      </c>
      <c r="D97" s="126">
        <v>0</v>
      </c>
      <c r="E97" s="135">
        <v>0</v>
      </c>
      <c r="F97" s="126">
        <v>0</v>
      </c>
      <c r="G97" s="128">
        <v>0</v>
      </c>
    </row>
    <row r="98" spans="1:7" s="136" customFormat="1" ht="27" hidden="1" outlineLevel="2">
      <c r="A98" s="125">
        <v>48</v>
      </c>
      <c r="B98" s="5" t="s">
        <v>50</v>
      </c>
      <c r="C98" s="5" t="s">
        <v>98</v>
      </c>
      <c r="D98" s="126">
        <v>0</v>
      </c>
      <c r="E98" s="135">
        <v>0</v>
      </c>
      <c r="F98" s="126">
        <v>0</v>
      </c>
      <c r="G98" s="128">
        <v>0</v>
      </c>
    </row>
    <row r="99" spans="1:7" s="136" customFormat="1" hidden="1" outlineLevel="2">
      <c r="A99" s="125">
        <v>49</v>
      </c>
      <c r="B99" s="5" t="s">
        <v>50</v>
      </c>
      <c r="C99" s="5" t="s">
        <v>99</v>
      </c>
      <c r="D99" s="126">
        <v>0</v>
      </c>
      <c r="E99" s="135">
        <v>0</v>
      </c>
      <c r="F99" s="126">
        <v>0</v>
      </c>
      <c r="G99" s="128">
        <v>0</v>
      </c>
    </row>
    <row r="100" spans="1:7" s="136" customFormat="1" ht="27" hidden="1" outlineLevel="2">
      <c r="A100" s="125">
        <v>50</v>
      </c>
      <c r="B100" s="5" t="s">
        <v>50</v>
      </c>
      <c r="C100" s="5" t="s">
        <v>100</v>
      </c>
      <c r="D100" s="126">
        <v>26635.79</v>
      </c>
      <c r="E100" s="135">
        <v>10636.47</v>
      </c>
      <c r="F100" s="126">
        <v>840867.41</v>
      </c>
      <c r="G100" s="128">
        <v>335783.58279999997</v>
      </c>
    </row>
    <row r="101" spans="1:7" s="136" customFormat="1" ht="40.5" hidden="1" outlineLevel="2">
      <c r="A101" s="125">
        <v>51</v>
      </c>
      <c r="B101" s="5" t="s">
        <v>50</v>
      </c>
      <c r="C101" s="5" t="s">
        <v>101</v>
      </c>
      <c r="D101" s="126">
        <v>0</v>
      </c>
      <c r="E101" s="135">
        <v>0</v>
      </c>
      <c r="F101" s="126">
        <v>0</v>
      </c>
      <c r="G101" s="128">
        <v>0</v>
      </c>
    </row>
    <row r="102" spans="1:7" s="136" customFormat="1" ht="27" hidden="1" outlineLevel="2">
      <c r="A102" s="125">
        <v>52</v>
      </c>
      <c r="B102" s="5" t="s">
        <v>50</v>
      </c>
      <c r="C102" s="5" t="s">
        <v>102</v>
      </c>
      <c r="D102" s="126">
        <v>0</v>
      </c>
      <c r="E102" s="135">
        <v>0</v>
      </c>
      <c r="F102" s="126">
        <v>0</v>
      </c>
      <c r="G102" s="128">
        <v>0</v>
      </c>
    </row>
    <row r="103" spans="1:7" s="136" customFormat="1" ht="27" hidden="1" outlineLevel="2">
      <c r="A103" s="125">
        <v>53</v>
      </c>
      <c r="B103" s="5" t="s">
        <v>50</v>
      </c>
      <c r="C103" s="5" t="s">
        <v>103</v>
      </c>
      <c r="D103" s="126">
        <v>38998.9</v>
      </c>
      <c r="E103" s="135">
        <v>15590.2003</v>
      </c>
      <c r="F103" s="126">
        <v>1058244.1100000001</v>
      </c>
      <c r="G103" s="128">
        <v>423043.6654</v>
      </c>
    </row>
    <row r="104" spans="1:7" s="136" customFormat="1" ht="27" hidden="1" outlineLevel="2">
      <c r="A104" s="125">
        <v>54</v>
      </c>
      <c r="B104" s="5" t="s">
        <v>50</v>
      </c>
      <c r="C104" s="5" t="s">
        <v>104</v>
      </c>
      <c r="D104" s="126">
        <v>0</v>
      </c>
      <c r="E104" s="135">
        <v>0</v>
      </c>
      <c r="F104" s="126">
        <v>0</v>
      </c>
      <c r="G104" s="128">
        <v>0</v>
      </c>
    </row>
    <row r="105" spans="1:7" s="136" customFormat="1" ht="27" hidden="1" outlineLevel="2">
      <c r="A105" s="125">
        <v>55</v>
      </c>
      <c r="B105" s="5" t="s">
        <v>50</v>
      </c>
      <c r="C105" s="5" t="s">
        <v>105</v>
      </c>
      <c r="D105" s="126">
        <v>0</v>
      </c>
      <c r="E105" s="135">
        <v>0</v>
      </c>
      <c r="F105" s="126">
        <v>0</v>
      </c>
      <c r="G105" s="128">
        <v>0</v>
      </c>
    </row>
    <row r="106" spans="1:7" s="136" customFormat="1" ht="27" hidden="1" outlineLevel="2">
      <c r="A106" s="125">
        <v>56</v>
      </c>
      <c r="B106" s="5" t="s">
        <v>50</v>
      </c>
      <c r="C106" s="5" t="s">
        <v>21</v>
      </c>
      <c r="D106" s="126">
        <v>53944.23</v>
      </c>
      <c r="E106" s="135">
        <v>21496.236199999999</v>
      </c>
      <c r="F106" s="126">
        <v>878370</v>
      </c>
      <c r="G106" s="128">
        <v>350021.66129999998</v>
      </c>
    </row>
    <row r="107" spans="1:7" s="136" customFormat="1" ht="27" hidden="1" outlineLevel="2">
      <c r="A107" s="125">
        <v>57</v>
      </c>
      <c r="B107" s="5" t="s">
        <v>50</v>
      </c>
      <c r="C107" s="5" t="s">
        <v>106</v>
      </c>
      <c r="D107" s="126">
        <v>0</v>
      </c>
      <c r="E107" s="135">
        <v>0</v>
      </c>
      <c r="F107" s="126">
        <v>0</v>
      </c>
      <c r="G107" s="128">
        <v>0</v>
      </c>
    </row>
    <row r="108" spans="1:7" s="136" customFormat="1" ht="27" hidden="1" outlineLevel="2">
      <c r="A108" s="125">
        <v>58</v>
      </c>
      <c r="B108" s="5" t="s">
        <v>50</v>
      </c>
      <c r="C108" s="5" t="s">
        <v>25</v>
      </c>
      <c r="D108" s="126">
        <v>600541.88</v>
      </c>
      <c r="E108" s="135">
        <v>240072.6219</v>
      </c>
      <c r="F108" s="126">
        <v>707117.96</v>
      </c>
      <c r="G108" s="128">
        <v>282677.47570000001</v>
      </c>
    </row>
    <row r="109" spans="1:7" s="136" customFormat="1" ht="27" hidden="1" outlineLevel="2">
      <c r="A109" s="125">
        <v>59</v>
      </c>
      <c r="B109" s="5" t="s">
        <v>50</v>
      </c>
      <c r="C109" s="5" t="s">
        <v>107</v>
      </c>
      <c r="D109" s="126">
        <v>0</v>
      </c>
      <c r="E109" s="135">
        <v>0</v>
      </c>
      <c r="F109" s="126">
        <v>0</v>
      </c>
      <c r="G109" s="128">
        <v>0</v>
      </c>
    </row>
    <row r="110" spans="1:7" s="136" customFormat="1" ht="27" hidden="1" outlineLevel="2">
      <c r="A110" s="125">
        <v>60</v>
      </c>
      <c r="B110" s="5" t="s">
        <v>50</v>
      </c>
      <c r="C110" s="5" t="s">
        <v>108</v>
      </c>
      <c r="D110" s="126">
        <v>141636.85</v>
      </c>
      <c r="E110" s="135">
        <v>56620.747199999998</v>
      </c>
      <c r="F110" s="126">
        <v>166772.67000000001</v>
      </c>
      <c r="G110" s="128">
        <v>66669.042600000001</v>
      </c>
    </row>
    <row r="111" spans="1:7" s="136" customFormat="1" ht="27" hidden="1" outlineLevel="2">
      <c r="A111" s="125">
        <v>61</v>
      </c>
      <c r="B111" s="5" t="s">
        <v>50</v>
      </c>
      <c r="C111" s="5" t="s">
        <v>109</v>
      </c>
      <c r="D111" s="126">
        <v>0</v>
      </c>
      <c r="E111" s="135">
        <v>0</v>
      </c>
      <c r="F111" s="126">
        <v>0</v>
      </c>
      <c r="G111" s="128">
        <v>0</v>
      </c>
    </row>
    <row r="112" spans="1:7" s="136" customFormat="1" hidden="1" outlineLevel="2">
      <c r="A112" s="125">
        <v>62</v>
      </c>
      <c r="B112" s="5" t="s">
        <v>50</v>
      </c>
      <c r="C112" s="5" t="s">
        <v>29</v>
      </c>
      <c r="D112" s="126">
        <v>0</v>
      </c>
      <c r="E112" s="135">
        <v>0</v>
      </c>
      <c r="F112" s="126">
        <v>0</v>
      </c>
      <c r="G112" s="128">
        <v>0</v>
      </c>
    </row>
    <row r="113" spans="1:7" s="136" customFormat="1" hidden="1" outlineLevel="2">
      <c r="A113" s="125">
        <v>63</v>
      </c>
      <c r="B113" s="5" t="s">
        <v>50</v>
      </c>
      <c r="C113" s="5" t="s">
        <v>30</v>
      </c>
      <c r="D113" s="126">
        <v>195211.22</v>
      </c>
      <c r="E113" s="135">
        <v>76852.705199999997</v>
      </c>
      <c r="F113" s="126">
        <v>209783.45</v>
      </c>
      <c r="G113" s="128">
        <v>82589.646399999998</v>
      </c>
    </row>
    <row r="114" spans="1:7" s="136" customFormat="1" ht="27" hidden="1" outlineLevel="2">
      <c r="A114" s="125">
        <v>64</v>
      </c>
      <c r="B114" s="5" t="s">
        <v>50</v>
      </c>
      <c r="C114" s="5" t="s">
        <v>110</v>
      </c>
      <c r="D114" s="126">
        <v>269138.21999999997</v>
      </c>
      <c r="E114" s="135">
        <v>105957.0258</v>
      </c>
      <c r="F114" s="126">
        <v>287878.75</v>
      </c>
      <c r="G114" s="128">
        <v>113334.98510000001</v>
      </c>
    </row>
    <row r="115" spans="1:7" s="136" customFormat="1" ht="40.5" hidden="1" outlineLevel="2">
      <c r="A115" s="125">
        <v>65</v>
      </c>
      <c r="B115" s="5" t="s">
        <v>50</v>
      </c>
      <c r="C115" s="5" t="s">
        <v>111</v>
      </c>
      <c r="D115" s="126">
        <v>63557.65</v>
      </c>
      <c r="E115" s="135">
        <v>25380.4764</v>
      </c>
      <c r="F115" s="126">
        <v>66335.91</v>
      </c>
      <c r="G115" s="128">
        <v>26489.918900000001</v>
      </c>
    </row>
    <row r="116" spans="1:7" s="136" customFormat="1" ht="40.5" hidden="1" outlineLevel="2">
      <c r="A116" s="125">
        <v>66</v>
      </c>
      <c r="B116" s="5" t="s">
        <v>50</v>
      </c>
      <c r="C116" s="5" t="s">
        <v>112</v>
      </c>
      <c r="D116" s="126">
        <v>33187.199999999997</v>
      </c>
      <c r="E116" s="135">
        <v>13252.6446</v>
      </c>
      <c r="F116" s="126">
        <v>36039.71</v>
      </c>
      <c r="G116" s="128">
        <v>14391.7374</v>
      </c>
    </row>
    <row r="117" spans="1:7" s="137" customFormat="1" ht="22.5" customHeight="1" outlineLevel="1" collapsed="1">
      <c r="A117" s="129" t="s">
        <v>113</v>
      </c>
      <c r="B117" s="170" t="s">
        <v>114</v>
      </c>
      <c r="C117" s="170"/>
      <c r="D117" s="130">
        <v>0</v>
      </c>
      <c r="E117" s="131">
        <v>0</v>
      </c>
      <c r="F117" s="130">
        <v>0</v>
      </c>
      <c r="G117" s="132">
        <v>0</v>
      </c>
    </row>
    <row r="118" spans="1:7" s="136" customFormat="1" hidden="1" outlineLevel="2">
      <c r="A118" s="125">
        <v>1</v>
      </c>
      <c r="B118" s="5" t="s">
        <v>115</v>
      </c>
      <c r="C118" s="5" t="s">
        <v>116</v>
      </c>
      <c r="D118" s="126">
        <v>0</v>
      </c>
      <c r="E118" s="135">
        <v>0</v>
      </c>
      <c r="F118" s="126">
        <v>0</v>
      </c>
      <c r="G118" s="128">
        <v>0</v>
      </c>
    </row>
    <row r="119" spans="1:7" s="136" customFormat="1" hidden="1" outlineLevel="2">
      <c r="A119" s="125">
        <v>2</v>
      </c>
      <c r="B119" s="5" t="s">
        <v>115</v>
      </c>
      <c r="C119" s="5" t="s">
        <v>117</v>
      </c>
      <c r="D119" s="126">
        <v>0</v>
      </c>
      <c r="E119" s="135">
        <v>0</v>
      </c>
      <c r="F119" s="126">
        <v>0</v>
      </c>
      <c r="G119" s="128">
        <v>0</v>
      </c>
    </row>
    <row r="120" spans="1:7" s="136" customFormat="1" hidden="1" outlineLevel="2">
      <c r="A120" s="125">
        <v>3</v>
      </c>
      <c r="B120" s="5" t="s">
        <v>115</v>
      </c>
      <c r="C120" s="5" t="s">
        <v>118</v>
      </c>
      <c r="D120" s="126">
        <v>0</v>
      </c>
      <c r="E120" s="135">
        <v>0</v>
      </c>
      <c r="F120" s="126">
        <v>0</v>
      </c>
      <c r="G120" s="128">
        <v>0</v>
      </c>
    </row>
    <row r="121" spans="1:7" s="136" customFormat="1" hidden="1" outlineLevel="2">
      <c r="A121" s="125">
        <v>4</v>
      </c>
      <c r="B121" s="5" t="s">
        <v>115</v>
      </c>
      <c r="C121" s="5" t="s">
        <v>119</v>
      </c>
      <c r="D121" s="126">
        <v>0</v>
      </c>
      <c r="E121" s="135">
        <v>0</v>
      </c>
      <c r="F121" s="126">
        <v>0</v>
      </c>
      <c r="G121" s="128">
        <v>0</v>
      </c>
    </row>
    <row r="122" spans="1:7" s="136" customFormat="1" ht="27" hidden="1" outlineLevel="2">
      <c r="A122" s="125">
        <v>5</v>
      </c>
      <c r="B122" s="5" t="s">
        <v>115</v>
      </c>
      <c r="C122" s="5" t="s">
        <v>120</v>
      </c>
      <c r="D122" s="126">
        <v>0</v>
      </c>
      <c r="E122" s="135">
        <v>0</v>
      </c>
      <c r="F122" s="126">
        <v>0</v>
      </c>
      <c r="G122" s="128">
        <v>0</v>
      </c>
    </row>
    <row r="123" spans="1:7" s="136" customFormat="1" hidden="1" outlineLevel="2">
      <c r="A123" s="125">
        <v>6</v>
      </c>
      <c r="B123" s="5" t="s">
        <v>115</v>
      </c>
      <c r="C123" s="5" t="s">
        <v>121</v>
      </c>
      <c r="D123" s="126">
        <v>0</v>
      </c>
      <c r="E123" s="135">
        <v>0</v>
      </c>
      <c r="F123" s="126">
        <v>0</v>
      </c>
      <c r="G123" s="128">
        <v>0</v>
      </c>
    </row>
    <row r="124" spans="1:7" s="136" customFormat="1" hidden="1" outlineLevel="2">
      <c r="A124" s="125">
        <v>7</v>
      </c>
      <c r="B124" s="5" t="s">
        <v>115</v>
      </c>
      <c r="C124" s="5" t="s">
        <v>122</v>
      </c>
      <c r="D124" s="126">
        <v>0</v>
      </c>
      <c r="E124" s="135">
        <v>0</v>
      </c>
      <c r="F124" s="126">
        <v>0</v>
      </c>
      <c r="G124" s="128">
        <v>0</v>
      </c>
    </row>
    <row r="125" spans="1:7" s="136" customFormat="1" ht="18.75" hidden="1" customHeight="1" outlineLevel="2">
      <c r="A125" s="125">
        <v>8</v>
      </c>
      <c r="B125" s="5" t="s">
        <v>115</v>
      </c>
      <c r="C125" s="5" t="s">
        <v>123</v>
      </c>
      <c r="D125" s="126">
        <v>0</v>
      </c>
      <c r="E125" s="135">
        <v>0</v>
      </c>
      <c r="F125" s="126">
        <v>0</v>
      </c>
      <c r="G125" s="128">
        <v>0</v>
      </c>
    </row>
    <row r="126" spans="1:7" s="136" customFormat="1" ht="22.5" hidden="1" customHeight="1" outlineLevel="2">
      <c r="A126" s="125">
        <v>9</v>
      </c>
      <c r="B126" s="5" t="s">
        <v>115</v>
      </c>
      <c r="C126" s="5" t="s">
        <v>124</v>
      </c>
      <c r="D126" s="126">
        <v>0</v>
      </c>
      <c r="E126" s="135">
        <v>0</v>
      </c>
      <c r="F126" s="126">
        <v>0</v>
      </c>
      <c r="G126" s="128">
        <v>0</v>
      </c>
    </row>
    <row r="127" spans="1:7" s="136" customFormat="1" ht="40.5" hidden="1" outlineLevel="2">
      <c r="A127" s="125">
        <v>10</v>
      </c>
      <c r="B127" s="5" t="s">
        <v>115</v>
      </c>
      <c r="C127" s="5" t="s">
        <v>125</v>
      </c>
      <c r="D127" s="126">
        <v>0</v>
      </c>
      <c r="E127" s="135">
        <v>0</v>
      </c>
      <c r="F127" s="126">
        <v>0</v>
      </c>
      <c r="G127" s="128">
        <v>0</v>
      </c>
    </row>
    <row r="128" spans="1:7" s="136" customFormat="1" ht="40.5" hidden="1" outlineLevel="2">
      <c r="A128" s="125">
        <v>11</v>
      </c>
      <c r="B128" s="5" t="s">
        <v>115</v>
      </c>
      <c r="C128" s="5" t="s">
        <v>126</v>
      </c>
      <c r="D128" s="126">
        <v>0</v>
      </c>
      <c r="E128" s="135">
        <v>0</v>
      </c>
      <c r="F128" s="126">
        <v>0</v>
      </c>
      <c r="G128" s="128">
        <v>0</v>
      </c>
    </row>
    <row r="129" spans="1:7" s="136" customFormat="1" ht="19.5" hidden="1" customHeight="1" outlineLevel="2">
      <c r="A129" s="125">
        <v>12</v>
      </c>
      <c r="B129" s="5" t="s">
        <v>115</v>
      </c>
      <c r="C129" s="5" t="s">
        <v>127</v>
      </c>
      <c r="D129" s="126">
        <v>0</v>
      </c>
      <c r="E129" s="135">
        <v>0</v>
      </c>
      <c r="F129" s="126">
        <v>0</v>
      </c>
      <c r="G129" s="128">
        <v>0</v>
      </c>
    </row>
    <row r="130" spans="1:7" s="136" customFormat="1" ht="19.5" hidden="1" customHeight="1" outlineLevel="2">
      <c r="A130" s="125">
        <v>13</v>
      </c>
      <c r="B130" s="5" t="s">
        <v>115</v>
      </c>
      <c r="C130" s="5" t="s">
        <v>315</v>
      </c>
      <c r="D130" s="126">
        <v>0</v>
      </c>
      <c r="E130" s="135">
        <v>0</v>
      </c>
      <c r="F130" s="126">
        <v>0</v>
      </c>
      <c r="G130" s="128">
        <v>0</v>
      </c>
    </row>
    <row r="131" spans="1:7" s="137" customFormat="1" ht="18.75" customHeight="1" outlineLevel="1" collapsed="1">
      <c r="A131" s="129" t="s">
        <v>128</v>
      </c>
      <c r="B131" s="170" t="s">
        <v>129</v>
      </c>
      <c r="C131" s="170"/>
      <c r="D131" s="130">
        <v>0</v>
      </c>
      <c r="E131" s="131">
        <v>0</v>
      </c>
      <c r="F131" s="130">
        <v>0</v>
      </c>
      <c r="G131" s="132">
        <v>0</v>
      </c>
    </row>
    <row r="132" spans="1:7" s="136" customFormat="1" ht="27" hidden="1" outlineLevel="2">
      <c r="A132" s="125">
        <v>1</v>
      </c>
      <c r="B132" s="5" t="s">
        <v>130</v>
      </c>
      <c r="C132" s="5" t="s">
        <v>131</v>
      </c>
      <c r="D132" s="126">
        <v>0</v>
      </c>
      <c r="E132" s="135">
        <v>0</v>
      </c>
      <c r="F132" s="126">
        <v>0</v>
      </c>
      <c r="G132" s="128">
        <v>0</v>
      </c>
    </row>
    <row r="133" spans="1:7" s="136" customFormat="1" ht="27" hidden="1" outlineLevel="2">
      <c r="A133" s="125">
        <v>2</v>
      </c>
      <c r="B133" s="5" t="s">
        <v>130</v>
      </c>
      <c r="C133" s="5" t="s">
        <v>132</v>
      </c>
      <c r="D133" s="126">
        <v>0</v>
      </c>
      <c r="E133" s="135">
        <v>0</v>
      </c>
      <c r="F133" s="126">
        <v>0</v>
      </c>
      <c r="G133" s="128">
        <v>0</v>
      </c>
    </row>
    <row r="134" spans="1:7" s="136" customFormat="1" ht="27" hidden="1" outlineLevel="2">
      <c r="A134" s="125">
        <v>3</v>
      </c>
      <c r="B134" s="5" t="s">
        <v>130</v>
      </c>
      <c r="C134" s="5" t="s">
        <v>133</v>
      </c>
      <c r="D134" s="126">
        <v>0</v>
      </c>
      <c r="E134" s="135">
        <v>0</v>
      </c>
      <c r="F134" s="126">
        <v>0</v>
      </c>
      <c r="G134" s="128">
        <v>0</v>
      </c>
    </row>
    <row r="135" spans="1:7" s="136" customFormat="1" ht="27" hidden="1" outlineLevel="2">
      <c r="A135" s="125">
        <v>4</v>
      </c>
      <c r="B135" s="5" t="s">
        <v>130</v>
      </c>
      <c r="C135" s="5" t="s">
        <v>134</v>
      </c>
      <c r="D135" s="126">
        <v>0</v>
      </c>
      <c r="E135" s="135">
        <v>0</v>
      </c>
      <c r="F135" s="126">
        <v>0</v>
      </c>
      <c r="G135" s="128">
        <v>0</v>
      </c>
    </row>
    <row r="136" spans="1:7" s="136" customFormat="1" ht="27" hidden="1" outlineLevel="2">
      <c r="A136" s="125">
        <v>5</v>
      </c>
      <c r="B136" s="5" t="s">
        <v>130</v>
      </c>
      <c r="C136" s="5" t="s">
        <v>135</v>
      </c>
      <c r="D136" s="126">
        <v>0</v>
      </c>
      <c r="E136" s="135">
        <v>0</v>
      </c>
      <c r="F136" s="126">
        <v>0</v>
      </c>
      <c r="G136" s="128">
        <v>0</v>
      </c>
    </row>
    <row r="137" spans="1:7" s="136" customFormat="1" ht="27" hidden="1" outlineLevel="2">
      <c r="A137" s="125">
        <v>6</v>
      </c>
      <c r="B137" s="5" t="s">
        <v>130</v>
      </c>
      <c r="C137" s="5" t="s">
        <v>136</v>
      </c>
      <c r="D137" s="126">
        <v>0</v>
      </c>
      <c r="E137" s="135">
        <v>0</v>
      </c>
      <c r="F137" s="126">
        <v>0</v>
      </c>
      <c r="G137" s="128">
        <v>0</v>
      </c>
    </row>
    <row r="138" spans="1:7" s="136" customFormat="1" ht="27" hidden="1" outlineLevel="2">
      <c r="A138" s="125">
        <v>7</v>
      </c>
      <c r="B138" s="5" t="s">
        <v>130</v>
      </c>
      <c r="C138" s="5" t="s">
        <v>137</v>
      </c>
      <c r="D138" s="126">
        <v>0</v>
      </c>
      <c r="E138" s="135">
        <v>0</v>
      </c>
      <c r="F138" s="126">
        <v>0</v>
      </c>
      <c r="G138" s="128">
        <v>0</v>
      </c>
    </row>
    <row r="139" spans="1:7" s="136" customFormat="1" ht="27" hidden="1" outlineLevel="2">
      <c r="A139" s="125">
        <v>8</v>
      </c>
      <c r="B139" s="5" t="s">
        <v>130</v>
      </c>
      <c r="C139" s="5" t="s">
        <v>138</v>
      </c>
      <c r="D139" s="126">
        <v>0</v>
      </c>
      <c r="E139" s="135">
        <v>0</v>
      </c>
      <c r="F139" s="126">
        <v>0</v>
      </c>
      <c r="G139" s="128">
        <v>0</v>
      </c>
    </row>
    <row r="140" spans="1:7" s="136" customFormat="1" ht="27" hidden="1" outlineLevel="2">
      <c r="A140" s="125">
        <v>9</v>
      </c>
      <c r="B140" s="5" t="s">
        <v>130</v>
      </c>
      <c r="C140" s="5" t="s">
        <v>139</v>
      </c>
      <c r="D140" s="126">
        <v>0</v>
      </c>
      <c r="E140" s="135">
        <v>0</v>
      </c>
      <c r="F140" s="126">
        <v>0</v>
      </c>
      <c r="G140" s="128">
        <v>0</v>
      </c>
    </row>
    <row r="141" spans="1:7" s="136" customFormat="1" ht="27" hidden="1" outlineLevel="2">
      <c r="A141" s="125">
        <v>10</v>
      </c>
      <c r="B141" s="5" t="s">
        <v>130</v>
      </c>
      <c r="C141" s="5" t="s">
        <v>140</v>
      </c>
      <c r="D141" s="126">
        <v>0</v>
      </c>
      <c r="E141" s="135">
        <v>0</v>
      </c>
      <c r="F141" s="126">
        <v>0</v>
      </c>
      <c r="G141" s="128">
        <v>0</v>
      </c>
    </row>
    <row r="142" spans="1:7" s="136" customFormat="1" ht="27" hidden="1" outlineLevel="2">
      <c r="A142" s="125">
        <v>11</v>
      </c>
      <c r="B142" s="5" t="s">
        <v>130</v>
      </c>
      <c r="C142" s="5" t="s">
        <v>141</v>
      </c>
      <c r="D142" s="126">
        <v>0</v>
      </c>
      <c r="E142" s="135">
        <v>0</v>
      </c>
      <c r="F142" s="126">
        <v>0</v>
      </c>
      <c r="G142" s="128">
        <v>0</v>
      </c>
    </row>
    <row r="143" spans="1:7" s="136" customFormat="1" ht="27" hidden="1" outlineLevel="2">
      <c r="A143" s="125">
        <v>12</v>
      </c>
      <c r="B143" s="5" t="s">
        <v>130</v>
      </c>
      <c r="C143" s="5" t="s">
        <v>142</v>
      </c>
      <c r="D143" s="126">
        <v>0</v>
      </c>
      <c r="E143" s="135">
        <v>0</v>
      </c>
      <c r="F143" s="126">
        <v>0</v>
      </c>
      <c r="G143" s="128">
        <v>0</v>
      </c>
    </row>
    <row r="144" spans="1:7" s="136" customFormat="1" ht="27" hidden="1" outlineLevel="2">
      <c r="A144" s="125">
        <v>13</v>
      </c>
      <c r="B144" s="5" t="s">
        <v>130</v>
      </c>
      <c r="C144" s="5" t="s">
        <v>143</v>
      </c>
      <c r="D144" s="126">
        <v>0</v>
      </c>
      <c r="E144" s="135">
        <v>0</v>
      </c>
      <c r="F144" s="126">
        <v>0</v>
      </c>
      <c r="G144" s="128">
        <v>0</v>
      </c>
    </row>
    <row r="145" spans="1:7" s="136" customFormat="1" ht="27" hidden="1" outlineLevel="2">
      <c r="A145" s="125">
        <v>14</v>
      </c>
      <c r="B145" s="5" t="s">
        <v>130</v>
      </c>
      <c r="C145" s="5" t="s">
        <v>144</v>
      </c>
      <c r="D145" s="126">
        <v>0</v>
      </c>
      <c r="E145" s="135">
        <v>0</v>
      </c>
      <c r="F145" s="126">
        <v>0</v>
      </c>
      <c r="G145" s="128">
        <v>0</v>
      </c>
    </row>
    <row r="146" spans="1:7" s="136" customFormat="1" ht="27" hidden="1" outlineLevel="2">
      <c r="A146" s="125">
        <v>15</v>
      </c>
      <c r="B146" s="5" t="s">
        <v>130</v>
      </c>
      <c r="C146" s="5" t="s">
        <v>145</v>
      </c>
      <c r="D146" s="126">
        <v>0</v>
      </c>
      <c r="E146" s="135">
        <v>0</v>
      </c>
      <c r="F146" s="126">
        <v>0</v>
      </c>
      <c r="G146" s="128">
        <v>0</v>
      </c>
    </row>
    <row r="147" spans="1:7" s="136" customFormat="1" ht="27" hidden="1" outlineLevel="2">
      <c r="A147" s="125">
        <v>16</v>
      </c>
      <c r="B147" s="5" t="s">
        <v>130</v>
      </c>
      <c r="C147" s="5" t="s">
        <v>316</v>
      </c>
      <c r="D147" s="126">
        <v>0</v>
      </c>
      <c r="E147" s="135">
        <v>0</v>
      </c>
      <c r="F147" s="126">
        <v>0</v>
      </c>
      <c r="G147" s="128">
        <v>0</v>
      </c>
    </row>
    <row r="148" spans="1:7" s="136" customFormat="1" ht="27" hidden="1" outlineLevel="2">
      <c r="A148" s="125">
        <v>17</v>
      </c>
      <c r="B148" s="5" t="s">
        <v>130</v>
      </c>
      <c r="C148" s="5" t="s">
        <v>146</v>
      </c>
      <c r="D148" s="126">
        <v>0</v>
      </c>
      <c r="E148" s="135">
        <v>0</v>
      </c>
      <c r="F148" s="126">
        <v>0</v>
      </c>
      <c r="G148" s="128">
        <v>0</v>
      </c>
    </row>
    <row r="149" spans="1:7" s="136" customFormat="1" ht="27" hidden="1" outlineLevel="2">
      <c r="A149" s="125">
        <v>18</v>
      </c>
      <c r="B149" s="5" t="s">
        <v>130</v>
      </c>
      <c r="C149" s="5" t="s">
        <v>147</v>
      </c>
      <c r="D149" s="126">
        <v>0</v>
      </c>
      <c r="E149" s="135">
        <v>0</v>
      </c>
      <c r="F149" s="126">
        <v>0</v>
      </c>
      <c r="G149" s="128">
        <v>0</v>
      </c>
    </row>
    <row r="150" spans="1:7" s="136" customFormat="1" ht="27" hidden="1" outlineLevel="2">
      <c r="A150" s="125">
        <v>19</v>
      </c>
      <c r="B150" s="5" t="s">
        <v>130</v>
      </c>
      <c r="C150" s="5" t="s">
        <v>399</v>
      </c>
      <c r="D150" s="126">
        <v>0</v>
      </c>
      <c r="E150" s="135">
        <v>0</v>
      </c>
      <c r="F150" s="126">
        <v>0</v>
      </c>
      <c r="G150" s="128">
        <v>0</v>
      </c>
    </row>
    <row r="151" spans="1:7" s="136" customFormat="1" ht="27" hidden="1" outlineLevel="2">
      <c r="A151" s="125">
        <v>20</v>
      </c>
      <c r="B151" s="5" t="s">
        <v>130</v>
      </c>
      <c r="C151" s="5" t="s">
        <v>148</v>
      </c>
      <c r="D151" s="126">
        <v>0</v>
      </c>
      <c r="E151" s="135">
        <v>0</v>
      </c>
      <c r="F151" s="126">
        <v>0</v>
      </c>
      <c r="G151" s="128">
        <v>0</v>
      </c>
    </row>
    <row r="152" spans="1:7" s="136" customFormat="1" ht="27" hidden="1" outlineLevel="2">
      <c r="A152" s="125">
        <v>21</v>
      </c>
      <c r="B152" s="5" t="s">
        <v>130</v>
      </c>
      <c r="C152" s="5" t="s">
        <v>317</v>
      </c>
      <c r="D152" s="126">
        <v>0</v>
      </c>
      <c r="E152" s="135">
        <v>0</v>
      </c>
      <c r="F152" s="126">
        <v>0</v>
      </c>
      <c r="G152" s="128">
        <v>0</v>
      </c>
    </row>
    <row r="153" spans="1:7" s="136" customFormat="1" ht="27" hidden="1" outlineLevel="2">
      <c r="A153" s="125">
        <v>22</v>
      </c>
      <c r="B153" s="5" t="s">
        <v>130</v>
      </c>
      <c r="C153" s="5" t="s">
        <v>318</v>
      </c>
      <c r="D153" s="126">
        <v>0</v>
      </c>
      <c r="E153" s="135">
        <v>0</v>
      </c>
      <c r="F153" s="126">
        <v>0</v>
      </c>
      <c r="G153" s="128">
        <v>0</v>
      </c>
    </row>
    <row r="154" spans="1:7" s="136" customFormat="1" ht="27" hidden="1" outlineLevel="2">
      <c r="A154" s="125">
        <v>23</v>
      </c>
      <c r="B154" s="5" t="s">
        <v>130</v>
      </c>
      <c r="C154" s="5" t="s">
        <v>400</v>
      </c>
      <c r="D154" s="126">
        <v>0</v>
      </c>
      <c r="E154" s="135">
        <v>0</v>
      </c>
      <c r="F154" s="126">
        <v>0</v>
      </c>
      <c r="G154" s="128">
        <v>0</v>
      </c>
    </row>
    <row r="155" spans="1:7" s="136" customFormat="1" ht="27" hidden="1" outlineLevel="2">
      <c r="A155" s="125">
        <v>24</v>
      </c>
      <c r="B155" s="5" t="s">
        <v>130</v>
      </c>
      <c r="C155" s="5" t="s">
        <v>319</v>
      </c>
      <c r="D155" s="126">
        <v>0</v>
      </c>
      <c r="E155" s="135">
        <v>0</v>
      </c>
      <c r="F155" s="126">
        <v>0</v>
      </c>
      <c r="G155" s="128">
        <v>0</v>
      </c>
    </row>
    <row r="156" spans="1:7" s="136" customFormat="1" ht="27" hidden="1" outlineLevel="2">
      <c r="A156" s="125">
        <v>25</v>
      </c>
      <c r="B156" s="5" t="s">
        <v>130</v>
      </c>
      <c r="C156" s="5" t="s">
        <v>149</v>
      </c>
      <c r="D156" s="126">
        <v>0</v>
      </c>
      <c r="E156" s="135">
        <v>0</v>
      </c>
      <c r="F156" s="126">
        <v>0</v>
      </c>
      <c r="G156" s="128">
        <v>0</v>
      </c>
    </row>
    <row r="157" spans="1:7" s="136" customFormat="1" ht="27" hidden="1" outlineLevel="2">
      <c r="A157" s="125">
        <v>26</v>
      </c>
      <c r="B157" s="5" t="s">
        <v>130</v>
      </c>
      <c r="C157" s="5" t="s">
        <v>150</v>
      </c>
      <c r="D157" s="126">
        <v>0</v>
      </c>
      <c r="E157" s="135">
        <v>0</v>
      </c>
      <c r="F157" s="126">
        <v>0</v>
      </c>
      <c r="G157" s="128">
        <v>0</v>
      </c>
    </row>
    <row r="158" spans="1:7" s="136" customFormat="1" ht="27" hidden="1" outlineLevel="2">
      <c r="A158" s="125">
        <v>27</v>
      </c>
      <c r="B158" s="5" t="s">
        <v>130</v>
      </c>
      <c r="C158" s="5" t="s">
        <v>151</v>
      </c>
      <c r="D158" s="126">
        <v>0</v>
      </c>
      <c r="E158" s="135">
        <v>0</v>
      </c>
      <c r="F158" s="126">
        <v>0</v>
      </c>
      <c r="G158" s="128">
        <v>0</v>
      </c>
    </row>
    <row r="159" spans="1:7" s="136" customFormat="1" ht="20.25" hidden="1" customHeight="1" outlineLevel="2">
      <c r="A159" s="125">
        <v>28</v>
      </c>
      <c r="B159" s="5" t="s">
        <v>130</v>
      </c>
      <c r="C159" s="5" t="s">
        <v>344</v>
      </c>
      <c r="D159" s="126">
        <v>0</v>
      </c>
      <c r="E159" s="135">
        <v>0</v>
      </c>
      <c r="F159" s="126">
        <v>0</v>
      </c>
      <c r="G159" s="128">
        <v>0</v>
      </c>
    </row>
    <row r="160" spans="1:7" s="136" customFormat="1" ht="23.25" hidden="1" customHeight="1" outlineLevel="2">
      <c r="A160" s="125">
        <v>29</v>
      </c>
      <c r="B160" s="5" t="s">
        <v>130</v>
      </c>
      <c r="C160" s="5" t="s">
        <v>401</v>
      </c>
      <c r="D160" s="126">
        <v>0</v>
      </c>
      <c r="E160" s="135">
        <v>0</v>
      </c>
      <c r="F160" s="126">
        <v>0</v>
      </c>
      <c r="G160" s="128">
        <v>0</v>
      </c>
    </row>
    <row r="161" spans="1:7" s="136" customFormat="1" ht="23.25" hidden="1" customHeight="1" outlineLevel="2">
      <c r="A161" s="125">
        <v>30</v>
      </c>
      <c r="B161" s="5" t="s">
        <v>130</v>
      </c>
      <c r="C161" s="5" t="s">
        <v>152</v>
      </c>
      <c r="D161" s="126">
        <v>0</v>
      </c>
      <c r="E161" s="135">
        <v>0</v>
      </c>
      <c r="F161" s="126">
        <v>0</v>
      </c>
      <c r="G161" s="128">
        <v>0</v>
      </c>
    </row>
    <row r="162" spans="1:7" s="136" customFormat="1" ht="23.25" hidden="1" customHeight="1" outlineLevel="2">
      <c r="A162" s="125">
        <v>31</v>
      </c>
      <c r="B162" s="5" t="s">
        <v>130</v>
      </c>
      <c r="C162" s="5" t="s">
        <v>153</v>
      </c>
      <c r="D162" s="126">
        <v>0</v>
      </c>
      <c r="E162" s="135">
        <v>0</v>
      </c>
      <c r="F162" s="126">
        <v>0</v>
      </c>
      <c r="G162" s="128">
        <v>0</v>
      </c>
    </row>
    <row r="163" spans="1:7" s="136" customFormat="1" ht="23.25" hidden="1" customHeight="1" outlineLevel="2">
      <c r="A163" s="125">
        <v>32</v>
      </c>
      <c r="B163" s="5" t="s">
        <v>130</v>
      </c>
      <c r="C163" s="5" t="s">
        <v>154</v>
      </c>
      <c r="D163" s="126">
        <v>0</v>
      </c>
      <c r="E163" s="135">
        <v>0</v>
      </c>
      <c r="F163" s="126">
        <v>0</v>
      </c>
      <c r="G163" s="128">
        <v>0</v>
      </c>
    </row>
    <row r="164" spans="1:7" s="137" customFormat="1" ht="20.25" customHeight="1" outlineLevel="1" collapsed="1">
      <c r="A164" s="129" t="s">
        <v>155</v>
      </c>
      <c r="B164" s="170" t="s">
        <v>156</v>
      </c>
      <c r="C164" s="170"/>
      <c r="D164" s="130">
        <v>124829.76000000001</v>
      </c>
      <c r="E164" s="131">
        <v>49848.268100000001</v>
      </c>
      <c r="F164" s="130">
        <v>954597.2300000001</v>
      </c>
      <c r="G164" s="132">
        <v>381199.31189999997</v>
      </c>
    </row>
    <row r="165" spans="1:7" s="136" customFormat="1" ht="18.75" hidden="1" customHeight="1" outlineLevel="2">
      <c r="A165" s="125">
        <v>1</v>
      </c>
      <c r="B165" s="5" t="s">
        <v>157</v>
      </c>
      <c r="C165" s="5" t="s">
        <v>53</v>
      </c>
      <c r="D165" s="126">
        <v>0</v>
      </c>
      <c r="E165" s="135">
        <v>0</v>
      </c>
      <c r="F165" s="126">
        <v>0</v>
      </c>
      <c r="G165" s="128">
        <v>0</v>
      </c>
    </row>
    <row r="166" spans="1:7" s="136" customFormat="1" ht="27" hidden="1" outlineLevel="2">
      <c r="A166" s="125">
        <v>2</v>
      </c>
      <c r="B166" s="5" t="s">
        <v>157</v>
      </c>
      <c r="C166" s="5" t="s">
        <v>158</v>
      </c>
      <c r="D166" s="126">
        <v>0</v>
      </c>
      <c r="E166" s="135">
        <v>0</v>
      </c>
      <c r="F166" s="126">
        <v>0</v>
      </c>
      <c r="G166" s="128">
        <v>0</v>
      </c>
    </row>
    <row r="167" spans="1:7" s="136" customFormat="1" ht="20.25" hidden="1" customHeight="1" outlineLevel="2">
      <c r="A167" s="125">
        <v>3</v>
      </c>
      <c r="B167" s="5" t="s">
        <v>157</v>
      </c>
      <c r="C167" s="5" t="s">
        <v>159</v>
      </c>
      <c r="D167" s="126">
        <v>0</v>
      </c>
      <c r="E167" s="135">
        <v>0</v>
      </c>
      <c r="F167" s="126">
        <v>0</v>
      </c>
      <c r="G167" s="128">
        <v>0</v>
      </c>
    </row>
    <row r="168" spans="1:7" s="136" customFormat="1" ht="27" hidden="1" outlineLevel="2">
      <c r="A168" s="125">
        <v>4</v>
      </c>
      <c r="B168" s="5" t="s">
        <v>157</v>
      </c>
      <c r="C168" s="5" t="s">
        <v>160</v>
      </c>
      <c r="D168" s="126">
        <v>0</v>
      </c>
      <c r="E168" s="135">
        <v>0</v>
      </c>
      <c r="F168" s="126">
        <v>0</v>
      </c>
      <c r="G168" s="128">
        <v>0</v>
      </c>
    </row>
    <row r="169" spans="1:7" s="136" customFormat="1" ht="18" hidden="1" customHeight="1" outlineLevel="2">
      <c r="A169" s="125">
        <v>5</v>
      </c>
      <c r="B169" s="5" t="s">
        <v>157</v>
      </c>
      <c r="C169" s="5" t="s">
        <v>161</v>
      </c>
      <c r="D169" s="126">
        <v>29150.61</v>
      </c>
      <c r="E169" s="135">
        <v>11640.713100000001</v>
      </c>
      <c r="F169" s="126">
        <v>169003.66</v>
      </c>
      <c r="G169" s="128">
        <v>67488.231499999994</v>
      </c>
    </row>
    <row r="170" spans="1:7" s="136" customFormat="1" ht="18" hidden="1" customHeight="1" outlineLevel="2">
      <c r="A170" s="125">
        <v>6</v>
      </c>
      <c r="B170" s="5" t="s">
        <v>157</v>
      </c>
      <c r="C170" s="5" t="s">
        <v>162</v>
      </c>
      <c r="D170" s="126">
        <v>24705.68</v>
      </c>
      <c r="E170" s="135">
        <v>9865.7191999999995</v>
      </c>
      <c r="F170" s="126">
        <v>549014.55000000005</v>
      </c>
      <c r="G170" s="128">
        <v>219237.9803</v>
      </c>
    </row>
    <row r="171" spans="1:7" s="136" customFormat="1" ht="27" hidden="1" outlineLevel="2">
      <c r="A171" s="125">
        <v>7</v>
      </c>
      <c r="B171" s="5" t="s">
        <v>157</v>
      </c>
      <c r="C171" s="5" t="s">
        <v>163</v>
      </c>
      <c r="D171" s="126">
        <v>70973.47</v>
      </c>
      <c r="E171" s="135">
        <v>28341.835800000001</v>
      </c>
      <c r="F171" s="126">
        <v>236579.02</v>
      </c>
      <c r="G171" s="128">
        <v>94473.100099999996</v>
      </c>
    </row>
    <row r="172" spans="1:7" s="137" customFormat="1" ht="19.5" customHeight="1" outlineLevel="1" collapsed="1">
      <c r="A172" s="129" t="s">
        <v>164</v>
      </c>
      <c r="B172" s="170" t="s">
        <v>165</v>
      </c>
      <c r="C172" s="170"/>
      <c r="D172" s="130">
        <v>432022.97</v>
      </c>
      <c r="E172" s="131">
        <v>170687.18729999999</v>
      </c>
      <c r="F172" s="130">
        <v>1630220</v>
      </c>
      <c r="G172" s="132">
        <v>646233.55780000007</v>
      </c>
    </row>
    <row r="173" spans="1:7" s="136" customFormat="1" ht="27" hidden="1" outlineLevel="2">
      <c r="A173" s="125">
        <v>1</v>
      </c>
      <c r="B173" s="5" t="s">
        <v>166</v>
      </c>
      <c r="C173" s="5" t="s">
        <v>160</v>
      </c>
      <c r="D173" s="126">
        <v>0</v>
      </c>
      <c r="E173" s="135">
        <v>0</v>
      </c>
      <c r="F173" s="126">
        <v>0</v>
      </c>
      <c r="G173" s="128">
        <v>0</v>
      </c>
    </row>
    <row r="174" spans="1:7" s="136" customFormat="1" ht="27" hidden="1" outlineLevel="2">
      <c r="A174" s="125">
        <v>2</v>
      </c>
      <c r="B174" s="5" t="s">
        <v>166</v>
      </c>
      <c r="C174" s="5" t="s">
        <v>167</v>
      </c>
      <c r="D174" s="126">
        <v>26668.400000000001</v>
      </c>
      <c r="E174" s="135">
        <v>10627.090700000001</v>
      </c>
      <c r="F174" s="126">
        <v>333330</v>
      </c>
      <c r="G174" s="128">
        <v>132828.67170000001</v>
      </c>
    </row>
    <row r="175" spans="1:7" s="136" customFormat="1" ht="21" hidden="1" customHeight="1" outlineLevel="2">
      <c r="A175" s="125">
        <v>3</v>
      </c>
      <c r="B175" s="5" t="s">
        <v>166</v>
      </c>
      <c r="C175" s="5" t="s">
        <v>161</v>
      </c>
      <c r="D175" s="126">
        <v>78427.66</v>
      </c>
      <c r="E175" s="135">
        <v>31352.241399999999</v>
      </c>
      <c r="F175" s="126">
        <v>466600</v>
      </c>
      <c r="G175" s="128">
        <v>186528.016</v>
      </c>
    </row>
    <row r="176" spans="1:7" s="136" customFormat="1" ht="21.75" hidden="1" customHeight="1" outlineLevel="2">
      <c r="A176" s="125">
        <v>4</v>
      </c>
      <c r="B176" s="5" t="s">
        <v>166</v>
      </c>
      <c r="C176" s="5" t="s">
        <v>162</v>
      </c>
      <c r="D176" s="126">
        <v>0</v>
      </c>
      <c r="E176" s="135">
        <v>0</v>
      </c>
      <c r="F176" s="126">
        <v>0</v>
      </c>
      <c r="G176" s="128">
        <v>0</v>
      </c>
    </row>
    <row r="177" spans="1:7" s="136" customFormat="1" ht="27" hidden="1" outlineLevel="2">
      <c r="A177" s="125">
        <v>5</v>
      </c>
      <c r="B177" s="5" t="s">
        <v>166</v>
      </c>
      <c r="C177" s="5" t="s">
        <v>168</v>
      </c>
      <c r="D177" s="126">
        <v>326926.90999999997</v>
      </c>
      <c r="E177" s="135">
        <v>128707.85520000001</v>
      </c>
      <c r="F177" s="126">
        <v>830290</v>
      </c>
      <c r="G177" s="128">
        <v>326876.8701</v>
      </c>
    </row>
    <row r="178" spans="1:7" s="136" customFormat="1" ht="27" hidden="1" outlineLevel="2">
      <c r="A178" s="125">
        <v>6</v>
      </c>
      <c r="B178" s="5" t="s">
        <v>166</v>
      </c>
      <c r="C178" s="5" t="s">
        <v>345</v>
      </c>
      <c r="D178" s="126">
        <v>0</v>
      </c>
      <c r="E178" s="135">
        <v>0</v>
      </c>
      <c r="F178" s="126">
        <v>0</v>
      </c>
      <c r="G178" s="128">
        <v>0</v>
      </c>
    </row>
    <row r="179" spans="1:7" s="136" customFormat="1" ht="27" hidden="1" outlineLevel="2">
      <c r="A179" s="125">
        <v>7</v>
      </c>
      <c r="B179" s="5" t="s">
        <v>166</v>
      </c>
      <c r="C179" s="5" t="s">
        <v>402</v>
      </c>
      <c r="D179" s="126">
        <v>0</v>
      </c>
      <c r="E179" s="135">
        <v>0</v>
      </c>
      <c r="F179" s="126">
        <v>0</v>
      </c>
      <c r="G179" s="128">
        <v>0</v>
      </c>
    </row>
    <row r="180" spans="1:7" s="137" customFormat="1" ht="23.25" customHeight="1" outlineLevel="1" collapsed="1">
      <c r="A180" s="129" t="s">
        <v>169</v>
      </c>
      <c r="B180" s="170" t="s">
        <v>170</v>
      </c>
      <c r="C180" s="170"/>
      <c r="D180" s="130">
        <v>6986258.96</v>
      </c>
      <c r="E180" s="131">
        <v>2777403.4342</v>
      </c>
      <c r="F180" s="130">
        <v>6583797.4900000002</v>
      </c>
      <c r="G180" s="132">
        <v>2614701.6185000003</v>
      </c>
    </row>
    <row r="181" spans="1:7" s="136" customFormat="1" ht="21.75" hidden="1" customHeight="1" outlineLevel="2">
      <c r="A181" s="125">
        <v>1</v>
      </c>
      <c r="B181" s="5" t="s">
        <v>171</v>
      </c>
      <c r="C181" s="5" t="s">
        <v>172</v>
      </c>
      <c r="D181" s="126">
        <v>239146.36</v>
      </c>
      <c r="E181" s="135">
        <v>95498.315900000001</v>
      </c>
      <c r="F181" s="126">
        <v>543324.12</v>
      </c>
      <c r="G181" s="128">
        <v>216965.6208</v>
      </c>
    </row>
    <row r="182" spans="1:7" s="136" customFormat="1" ht="27" hidden="1" outlineLevel="2">
      <c r="A182" s="125">
        <v>2</v>
      </c>
      <c r="B182" s="5" t="s">
        <v>171</v>
      </c>
      <c r="C182" s="5" t="s">
        <v>173</v>
      </c>
      <c r="D182" s="126">
        <v>283072.78000000003</v>
      </c>
      <c r="E182" s="135">
        <v>113039.4532</v>
      </c>
      <c r="F182" s="126">
        <v>643120.84</v>
      </c>
      <c r="G182" s="128">
        <v>256817.44500000001</v>
      </c>
    </row>
    <row r="183" spans="1:7" s="136" customFormat="1" ht="21" hidden="1" customHeight="1" outlineLevel="2">
      <c r="A183" s="125">
        <v>3</v>
      </c>
      <c r="B183" s="5" t="s">
        <v>171</v>
      </c>
      <c r="C183" s="5" t="s">
        <v>174</v>
      </c>
      <c r="D183" s="126">
        <v>129496.96000000001</v>
      </c>
      <c r="E183" s="135">
        <v>51712.021000000001</v>
      </c>
      <c r="F183" s="126">
        <v>294208.09999999998</v>
      </c>
      <c r="G183" s="128">
        <v>117486.12059999999</v>
      </c>
    </row>
    <row r="184" spans="1:7" s="136" customFormat="1" ht="21" hidden="1" customHeight="1" outlineLevel="2">
      <c r="A184" s="125">
        <v>4</v>
      </c>
      <c r="B184" s="5" t="s">
        <v>171</v>
      </c>
      <c r="C184" s="5" t="s">
        <v>175</v>
      </c>
      <c r="D184" s="126">
        <v>329991.73</v>
      </c>
      <c r="E184" s="135">
        <v>130449.03079999999</v>
      </c>
      <c r="F184" s="126">
        <v>1211822.3700000001</v>
      </c>
      <c r="G184" s="128">
        <v>479045.50109999999</v>
      </c>
    </row>
    <row r="185" spans="1:7" s="136" customFormat="1" ht="20.25" hidden="1" customHeight="1" outlineLevel="2">
      <c r="A185" s="125">
        <v>5</v>
      </c>
      <c r="B185" s="5" t="s">
        <v>171</v>
      </c>
      <c r="C185" s="5" t="s">
        <v>176</v>
      </c>
      <c r="D185" s="126">
        <v>248644.59</v>
      </c>
      <c r="E185" s="135">
        <v>98291.692899999995</v>
      </c>
      <c r="F185" s="126">
        <v>882040.5</v>
      </c>
      <c r="G185" s="128">
        <v>348679.4301</v>
      </c>
    </row>
    <row r="186" spans="1:7" s="136" customFormat="1" ht="27" hidden="1" outlineLevel="2">
      <c r="A186" s="125">
        <v>6</v>
      </c>
      <c r="B186" s="5" t="s">
        <v>171</v>
      </c>
      <c r="C186" s="5" t="s">
        <v>177</v>
      </c>
      <c r="D186" s="126">
        <v>498174.47</v>
      </c>
      <c r="E186" s="135">
        <v>196126.30710000001</v>
      </c>
      <c r="F186" s="126">
        <v>1037943.35</v>
      </c>
      <c r="G186" s="128">
        <v>408627.91749999998</v>
      </c>
    </row>
    <row r="187" spans="1:7" s="120" customFormat="1" ht="27" hidden="1" outlineLevel="2">
      <c r="A187" s="125">
        <v>7</v>
      </c>
      <c r="B187" s="5" t="s">
        <v>171</v>
      </c>
      <c r="C187" s="5" t="s">
        <v>178</v>
      </c>
      <c r="D187" s="126">
        <v>0</v>
      </c>
      <c r="E187" s="135">
        <v>0</v>
      </c>
      <c r="F187" s="126">
        <v>0</v>
      </c>
      <c r="G187" s="128">
        <v>0</v>
      </c>
    </row>
    <row r="188" spans="1:7" s="120" customFormat="1" ht="27" hidden="1" outlineLevel="2">
      <c r="A188" s="125">
        <v>8</v>
      </c>
      <c r="B188" s="5" t="s">
        <v>171</v>
      </c>
      <c r="C188" s="5" t="s">
        <v>179</v>
      </c>
      <c r="D188" s="126">
        <v>339257.67</v>
      </c>
      <c r="E188" s="135">
        <v>135621.64619999999</v>
      </c>
      <c r="F188" s="126">
        <v>731221.76</v>
      </c>
      <c r="G188" s="128">
        <v>292313.2108</v>
      </c>
    </row>
    <row r="189" spans="1:7" s="120" customFormat="1" ht="28.5" hidden="1" customHeight="1" outlineLevel="2">
      <c r="A189" s="125">
        <v>9</v>
      </c>
      <c r="B189" s="5" t="s">
        <v>171</v>
      </c>
      <c r="C189" s="5" t="s">
        <v>180</v>
      </c>
      <c r="D189" s="126">
        <v>318121.62</v>
      </c>
      <c r="E189" s="135">
        <v>127035.5065</v>
      </c>
      <c r="F189" s="126">
        <v>705200.46</v>
      </c>
      <c r="G189" s="128">
        <v>281607.6997</v>
      </c>
    </row>
    <row r="190" spans="1:7" s="120" customFormat="1" ht="27" hidden="1" outlineLevel="2">
      <c r="A190" s="125">
        <v>10</v>
      </c>
      <c r="B190" s="5" t="s">
        <v>171</v>
      </c>
      <c r="C190" s="5" t="s">
        <v>181</v>
      </c>
      <c r="D190" s="126">
        <v>147483.99</v>
      </c>
      <c r="E190" s="135">
        <v>58770.895199999999</v>
      </c>
      <c r="F190" s="126">
        <v>534915.99</v>
      </c>
      <c r="G190" s="128">
        <v>213158.67290000001</v>
      </c>
    </row>
    <row r="191" spans="1:7" s="120" customFormat="1" ht="30" hidden="1" customHeight="1" outlineLevel="2">
      <c r="A191" s="125">
        <v>11</v>
      </c>
      <c r="B191" s="5" t="s">
        <v>171</v>
      </c>
      <c r="C191" s="5" t="s">
        <v>301</v>
      </c>
      <c r="D191" s="126">
        <v>0</v>
      </c>
      <c r="E191" s="135">
        <v>0</v>
      </c>
      <c r="F191" s="126">
        <v>0</v>
      </c>
      <c r="G191" s="128">
        <v>0</v>
      </c>
    </row>
    <row r="192" spans="1:7" s="120" customFormat="1" ht="22.5" hidden="1" customHeight="1" outlineLevel="2">
      <c r="A192" s="125">
        <v>12</v>
      </c>
      <c r="B192" s="5" t="s">
        <v>171</v>
      </c>
      <c r="C192" s="5" t="s">
        <v>320</v>
      </c>
      <c r="D192" s="126">
        <v>0</v>
      </c>
      <c r="E192" s="135">
        <v>0</v>
      </c>
      <c r="F192" s="126">
        <v>0</v>
      </c>
      <c r="G192" s="128">
        <v>0</v>
      </c>
    </row>
    <row r="193" spans="1:7" s="120" customFormat="1" ht="30" hidden="1" customHeight="1" outlineLevel="2">
      <c r="A193" s="125">
        <v>13</v>
      </c>
      <c r="B193" s="5" t="s">
        <v>171</v>
      </c>
      <c r="C193" s="5" t="s">
        <v>182</v>
      </c>
      <c r="D193" s="126">
        <v>0</v>
      </c>
      <c r="E193" s="135">
        <v>0</v>
      </c>
      <c r="F193" s="126">
        <v>0</v>
      </c>
      <c r="G193" s="128">
        <v>0</v>
      </c>
    </row>
    <row r="194" spans="1:7" s="120" customFormat="1" ht="21.75" hidden="1" customHeight="1" outlineLevel="2">
      <c r="A194" s="125">
        <v>14</v>
      </c>
      <c r="B194" s="5" t="s">
        <v>171</v>
      </c>
      <c r="C194" s="5" t="s">
        <v>321</v>
      </c>
      <c r="D194" s="126">
        <v>0</v>
      </c>
      <c r="E194" s="135">
        <v>0</v>
      </c>
      <c r="F194" s="126">
        <v>0</v>
      </c>
      <c r="G194" s="128">
        <v>0</v>
      </c>
    </row>
    <row r="195" spans="1:7" s="120" customFormat="1" ht="32.25" hidden="1" customHeight="1" outlineLevel="2">
      <c r="A195" s="125">
        <v>15</v>
      </c>
      <c r="B195" s="5" t="s">
        <v>171</v>
      </c>
      <c r="C195" s="5" t="s">
        <v>183</v>
      </c>
      <c r="D195" s="126">
        <v>0</v>
      </c>
      <c r="E195" s="135">
        <v>0</v>
      </c>
      <c r="F195" s="126">
        <v>0</v>
      </c>
      <c r="G195" s="128">
        <v>0</v>
      </c>
    </row>
    <row r="196" spans="1:7" s="120" customFormat="1" ht="46.5" hidden="1" customHeight="1" outlineLevel="2">
      <c r="A196" s="125">
        <v>16</v>
      </c>
      <c r="B196" s="5" t="s">
        <v>171</v>
      </c>
      <c r="C196" s="5" t="s">
        <v>346</v>
      </c>
      <c r="D196" s="126">
        <v>0</v>
      </c>
      <c r="E196" s="135">
        <v>0</v>
      </c>
      <c r="F196" s="126">
        <v>0</v>
      </c>
      <c r="G196" s="128">
        <v>0</v>
      </c>
    </row>
    <row r="197" spans="1:7" s="120" customFormat="1" ht="30" hidden="1" customHeight="1" outlineLevel="2">
      <c r="A197" s="125">
        <v>17</v>
      </c>
      <c r="B197" s="5" t="s">
        <v>171</v>
      </c>
      <c r="C197" s="5" t="s">
        <v>184</v>
      </c>
      <c r="D197" s="126">
        <v>0</v>
      </c>
      <c r="E197" s="135">
        <v>0</v>
      </c>
      <c r="F197" s="126">
        <v>0</v>
      </c>
      <c r="G197" s="128">
        <v>0</v>
      </c>
    </row>
    <row r="198" spans="1:7" s="120" customFormat="1" ht="31.5" hidden="1" customHeight="1" outlineLevel="2">
      <c r="A198" s="125">
        <v>18</v>
      </c>
      <c r="B198" s="5" t="s">
        <v>171</v>
      </c>
      <c r="C198" s="5" t="s">
        <v>185</v>
      </c>
      <c r="D198" s="126">
        <v>0</v>
      </c>
      <c r="E198" s="135">
        <v>0</v>
      </c>
      <c r="F198" s="126">
        <v>0</v>
      </c>
      <c r="G198" s="128">
        <v>0</v>
      </c>
    </row>
    <row r="199" spans="1:7" s="120" customFormat="1" ht="31.5" hidden="1" customHeight="1" outlineLevel="2">
      <c r="A199" s="125">
        <v>19</v>
      </c>
      <c r="B199" s="5" t="s">
        <v>171</v>
      </c>
      <c r="C199" s="5" t="s">
        <v>186</v>
      </c>
      <c r="D199" s="126">
        <v>0</v>
      </c>
      <c r="E199" s="135">
        <v>0</v>
      </c>
      <c r="F199" s="126">
        <v>0</v>
      </c>
      <c r="G199" s="128">
        <v>0</v>
      </c>
    </row>
    <row r="200" spans="1:7" s="120" customFormat="1" ht="31.5" hidden="1" customHeight="1" outlineLevel="2">
      <c r="A200" s="125">
        <v>20</v>
      </c>
      <c r="B200" s="5" t="s">
        <v>171</v>
      </c>
      <c r="C200" s="5" t="s">
        <v>187</v>
      </c>
      <c r="D200" s="126">
        <v>0</v>
      </c>
      <c r="E200" s="135">
        <v>0</v>
      </c>
      <c r="F200" s="126">
        <v>0</v>
      </c>
      <c r="G200" s="128">
        <v>0</v>
      </c>
    </row>
    <row r="201" spans="1:7" s="120" customFormat="1" ht="21.75" hidden="1" customHeight="1" outlineLevel="2">
      <c r="A201" s="125">
        <v>21</v>
      </c>
      <c r="B201" s="5" t="s">
        <v>171</v>
      </c>
      <c r="C201" s="5" t="s">
        <v>188</v>
      </c>
      <c r="D201" s="126">
        <v>0</v>
      </c>
      <c r="E201" s="135">
        <v>0</v>
      </c>
      <c r="F201" s="126">
        <v>0</v>
      </c>
      <c r="G201" s="128">
        <v>0</v>
      </c>
    </row>
    <row r="202" spans="1:7" s="120" customFormat="1" ht="31.5" hidden="1" customHeight="1" outlineLevel="2">
      <c r="A202" s="125">
        <v>22</v>
      </c>
      <c r="B202" s="5" t="s">
        <v>171</v>
      </c>
      <c r="C202" s="5" t="s">
        <v>347</v>
      </c>
      <c r="D202" s="126">
        <v>2986388.46</v>
      </c>
      <c r="E202" s="135">
        <v>1190045.9373999999</v>
      </c>
      <c r="F202" s="126">
        <v>0</v>
      </c>
      <c r="G202" s="128">
        <v>0</v>
      </c>
    </row>
    <row r="203" spans="1:7" s="120" customFormat="1" ht="31.5" hidden="1" customHeight="1" outlineLevel="2">
      <c r="A203" s="125">
        <v>23</v>
      </c>
      <c r="B203" s="5" t="s">
        <v>171</v>
      </c>
      <c r="C203" s="5" t="s">
        <v>403</v>
      </c>
      <c r="D203" s="126">
        <v>559680.67000000004</v>
      </c>
      <c r="E203" s="135">
        <v>222629.7781</v>
      </c>
      <c r="F203" s="126">
        <v>0</v>
      </c>
      <c r="G203" s="128">
        <v>0</v>
      </c>
    </row>
    <row r="204" spans="1:7" s="120" customFormat="1" ht="31.5" hidden="1" customHeight="1" outlineLevel="2">
      <c r="A204" s="125">
        <v>24</v>
      </c>
      <c r="B204" s="5" t="s">
        <v>171</v>
      </c>
      <c r="C204" s="5" t="s">
        <v>404</v>
      </c>
      <c r="D204" s="126">
        <v>87345.45</v>
      </c>
      <c r="E204" s="135">
        <v>34744.271399999998</v>
      </c>
      <c r="F204" s="126">
        <v>0</v>
      </c>
      <c r="G204" s="128">
        <v>0</v>
      </c>
    </row>
    <row r="205" spans="1:7" s="120" customFormat="1" ht="31.5" hidden="1" customHeight="1" outlineLevel="2">
      <c r="A205" s="125">
        <v>25</v>
      </c>
      <c r="B205" s="5" t="s">
        <v>171</v>
      </c>
      <c r="C205" s="5" t="s">
        <v>405</v>
      </c>
      <c r="D205" s="126">
        <v>819454.21</v>
      </c>
      <c r="E205" s="135">
        <v>323438.5785</v>
      </c>
      <c r="F205" s="126">
        <v>0</v>
      </c>
      <c r="G205" s="128">
        <v>0</v>
      </c>
    </row>
    <row r="206" spans="1:7" s="134" customFormat="1" ht="19.5" customHeight="1" outlineLevel="1" collapsed="1">
      <c r="A206" s="129" t="s">
        <v>189</v>
      </c>
      <c r="B206" s="170" t="s">
        <v>190</v>
      </c>
      <c r="C206" s="170"/>
      <c r="D206" s="130">
        <v>1565382.5499999998</v>
      </c>
      <c r="E206" s="131">
        <v>620799.41249999998</v>
      </c>
      <c r="F206" s="130">
        <v>38024352.769999996</v>
      </c>
      <c r="G206" s="132">
        <v>15034234.452500001</v>
      </c>
    </row>
    <row r="207" spans="1:7" s="120" customFormat="1" ht="20.25" hidden="1" customHeight="1" outlineLevel="2">
      <c r="A207" s="125">
        <v>2</v>
      </c>
      <c r="B207" s="5" t="s">
        <v>191</v>
      </c>
      <c r="C207" s="5" t="s">
        <v>192</v>
      </c>
      <c r="D207" s="126">
        <v>909620.34</v>
      </c>
      <c r="E207" s="135">
        <v>360737.23499999999</v>
      </c>
      <c r="F207" s="126">
        <v>38024352.769999996</v>
      </c>
      <c r="G207" s="128">
        <v>15034234.452500001</v>
      </c>
    </row>
    <row r="208" spans="1:7" s="120" customFormat="1" ht="20.25" hidden="1" customHeight="1" outlineLevel="2">
      <c r="A208" s="125">
        <v>2</v>
      </c>
      <c r="B208" s="5" t="s">
        <v>191</v>
      </c>
      <c r="C208" s="5" t="s">
        <v>193</v>
      </c>
      <c r="D208" s="126">
        <v>655762.21</v>
      </c>
      <c r="E208" s="135">
        <v>260062.17749999999</v>
      </c>
      <c r="F208" s="126">
        <v>0</v>
      </c>
      <c r="G208" s="128">
        <v>0</v>
      </c>
    </row>
    <row r="209" spans="1:7" s="134" customFormat="1" ht="21.75" customHeight="1" outlineLevel="1" collapsed="1">
      <c r="A209" s="129" t="s">
        <v>194</v>
      </c>
      <c r="B209" s="170" t="s">
        <v>195</v>
      </c>
      <c r="C209" s="170"/>
      <c r="D209" s="130">
        <v>0</v>
      </c>
      <c r="E209" s="131">
        <v>0</v>
      </c>
      <c r="F209" s="130">
        <v>0</v>
      </c>
      <c r="G209" s="132">
        <v>0</v>
      </c>
    </row>
    <row r="210" spans="1:7" s="120" customFormat="1" ht="27" hidden="1" outlineLevel="2">
      <c r="A210" s="125">
        <v>1</v>
      </c>
      <c r="B210" s="5" t="s">
        <v>196</v>
      </c>
      <c r="C210" s="5" t="s">
        <v>197</v>
      </c>
      <c r="D210" s="126">
        <v>0</v>
      </c>
      <c r="E210" s="135">
        <v>0</v>
      </c>
      <c r="F210" s="126">
        <v>0</v>
      </c>
      <c r="G210" s="128">
        <v>0</v>
      </c>
    </row>
    <row r="211" spans="1:7" s="120" customFormat="1" ht="27" hidden="1" outlineLevel="2">
      <c r="A211" s="125">
        <v>2</v>
      </c>
      <c r="B211" s="5" t="s">
        <v>196</v>
      </c>
      <c r="C211" s="5" t="s">
        <v>198</v>
      </c>
      <c r="D211" s="126">
        <v>0</v>
      </c>
      <c r="E211" s="135">
        <v>0</v>
      </c>
      <c r="F211" s="126">
        <v>0</v>
      </c>
      <c r="G211" s="128">
        <v>0</v>
      </c>
    </row>
    <row r="212" spans="1:7" s="134" customFormat="1" ht="30" customHeight="1" outlineLevel="1" collapsed="1">
      <c r="A212" s="129" t="s">
        <v>199</v>
      </c>
      <c r="B212" s="170" t="s">
        <v>412</v>
      </c>
      <c r="C212" s="170"/>
      <c r="D212" s="130">
        <v>1000000</v>
      </c>
      <c r="E212" s="131">
        <v>398400</v>
      </c>
      <c r="F212" s="130">
        <v>0</v>
      </c>
      <c r="G212" s="132">
        <v>0</v>
      </c>
    </row>
    <row r="213" spans="1:7" s="120" customFormat="1" ht="27" hidden="1" outlineLevel="2">
      <c r="A213" s="125">
        <v>1</v>
      </c>
      <c r="B213" s="5" t="s">
        <v>406</v>
      </c>
      <c r="C213" s="5" t="s">
        <v>200</v>
      </c>
      <c r="D213" s="126">
        <v>0</v>
      </c>
      <c r="E213" s="135">
        <v>0</v>
      </c>
      <c r="F213" s="126">
        <v>0</v>
      </c>
      <c r="G213" s="128">
        <v>0</v>
      </c>
    </row>
    <row r="214" spans="1:7" s="120" customFormat="1" ht="20.25" hidden="1" customHeight="1" outlineLevel="2">
      <c r="A214" s="125">
        <v>2</v>
      </c>
      <c r="B214" s="5" t="s">
        <v>406</v>
      </c>
      <c r="C214" s="5" t="s">
        <v>201</v>
      </c>
      <c r="D214" s="126">
        <v>0</v>
      </c>
      <c r="E214" s="135">
        <v>0</v>
      </c>
      <c r="F214" s="126">
        <v>0</v>
      </c>
      <c r="G214" s="128">
        <v>0</v>
      </c>
    </row>
    <row r="215" spans="1:7" s="120" customFormat="1" ht="19.5" hidden="1" customHeight="1" outlineLevel="2">
      <c r="A215" s="125">
        <v>3</v>
      </c>
      <c r="B215" s="5" t="s">
        <v>406</v>
      </c>
      <c r="C215" s="5" t="s">
        <v>202</v>
      </c>
      <c r="D215" s="126">
        <v>0</v>
      </c>
      <c r="E215" s="135">
        <v>0</v>
      </c>
      <c r="F215" s="126">
        <v>0</v>
      </c>
      <c r="G215" s="128">
        <v>0</v>
      </c>
    </row>
    <row r="216" spans="1:7" s="120" customFormat="1" ht="19.5" hidden="1" customHeight="1" outlineLevel="2">
      <c r="A216" s="125">
        <v>4</v>
      </c>
      <c r="B216" s="5" t="s">
        <v>406</v>
      </c>
      <c r="C216" s="5" t="s">
        <v>407</v>
      </c>
      <c r="D216" s="126">
        <v>1000000</v>
      </c>
      <c r="E216" s="135">
        <v>398400</v>
      </c>
      <c r="F216" s="126">
        <v>0</v>
      </c>
      <c r="G216" s="128">
        <v>0</v>
      </c>
    </row>
    <row r="217" spans="1:7" s="124" customFormat="1" ht="18.75" customHeight="1">
      <c r="A217" s="143"/>
      <c r="B217" s="171" t="s">
        <v>203</v>
      </c>
      <c r="C217" s="171"/>
      <c r="D217" s="144">
        <v>3791311.2500000005</v>
      </c>
      <c r="E217" s="145">
        <v>1523466.9339000001</v>
      </c>
      <c r="F217" s="144">
        <v>28534435.43</v>
      </c>
      <c r="G217" s="146">
        <v>11535884.153899999</v>
      </c>
    </row>
    <row r="218" spans="1:7" s="120" customFormat="1" outlineLevel="1">
      <c r="A218" s="125"/>
      <c r="B218" s="172" t="s">
        <v>10</v>
      </c>
      <c r="C218" s="173"/>
      <c r="D218" s="126"/>
      <c r="E218" s="127"/>
      <c r="F218" s="126"/>
      <c r="G218" s="128"/>
    </row>
    <row r="219" spans="1:7" s="134" customFormat="1" ht="21" customHeight="1" outlineLevel="1" collapsed="1">
      <c r="A219" s="129" t="s">
        <v>11</v>
      </c>
      <c r="B219" s="168" t="s">
        <v>204</v>
      </c>
      <c r="C219" s="168"/>
      <c r="D219" s="130">
        <v>100607.54</v>
      </c>
      <c r="E219" s="131">
        <v>39614.217299999997</v>
      </c>
      <c r="F219" s="130">
        <v>4078144.13</v>
      </c>
      <c r="G219" s="132">
        <v>1605769.2523000001</v>
      </c>
    </row>
    <row r="220" spans="1:7" s="120" customFormat="1" ht="33.75" hidden="1" customHeight="1" outlineLevel="2">
      <c r="A220" s="125">
        <v>1</v>
      </c>
      <c r="B220" s="5" t="s">
        <v>205</v>
      </c>
      <c r="C220" s="5" t="s">
        <v>206</v>
      </c>
      <c r="D220" s="126">
        <v>0</v>
      </c>
      <c r="E220" s="135">
        <v>0</v>
      </c>
      <c r="F220" s="126">
        <v>0</v>
      </c>
      <c r="G220" s="128">
        <v>0</v>
      </c>
    </row>
    <row r="221" spans="1:7" s="120" customFormat="1" ht="33.75" hidden="1" customHeight="1" outlineLevel="2">
      <c r="A221" s="125">
        <v>2</v>
      </c>
      <c r="B221" s="5" t="s">
        <v>205</v>
      </c>
      <c r="C221" s="5" t="s">
        <v>207</v>
      </c>
      <c r="D221" s="126">
        <v>0</v>
      </c>
      <c r="E221" s="135">
        <v>0</v>
      </c>
      <c r="F221" s="126">
        <v>0</v>
      </c>
      <c r="G221" s="128">
        <v>0</v>
      </c>
    </row>
    <row r="222" spans="1:7" s="120" customFormat="1" ht="33.75" hidden="1" customHeight="1" outlineLevel="2">
      <c r="A222" s="125">
        <v>3</v>
      </c>
      <c r="B222" s="5" t="s">
        <v>205</v>
      </c>
      <c r="C222" s="5" t="s">
        <v>208</v>
      </c>
      <c r="D222" s="126">
        <v>0</v>
      </c>
      <c r="E222" s="135">
        <v>0</v>
      </c>
      <c r="F222" s="126">
        <v>0</v>
      </c>
      <c r="G222" s="128">
        <v>0</v>
      </c>
    </row>
    <row r="223" spans="1:7" s="120" customFormat="1" ht="33.75" hidden="1" customHeight="1" outlineLevel="2">
      <c r="A223" s="125">
        <v>4</v>
      </c>
      <c r="B223" s="5" t="s">
        <v>205</v>
      </c>
      <c r="C223" s="5" t="s">
        <v>209</v>
      </c>
      <c r="D223" s="126">
        <v>0</v>
      </c>
      <c r="E223" s="135">
        <v>0</v>
      </c>
      <c r="F223" s="126">
        <v>0</v>
      </c>
      <c r="G223" s="128">
        <v>0</v>
      </c>
    </row>
    <row r="224" spans="1:7" s="120" customFormat="1" ht="49.5" hidden="1" customHeight="1" outlineLevel="2">
      <c r="A224" s="125">
        <v>5</v>
      </c>
      <c r="B224" s="5" t="s">
        <v>205</v>
      </c>
      <c r="C224" s="5" t="s">
        <v>210</v>
      </c>
      <c r="D224" s="126">
        <v>0</v>
      </c>
      <c r="E224" s="135">
        <v>0</v>
      </c>
      <c r="F224" s="126">
        <v>0</v>
      </c>
      <c r="G224" s="128">
        <v>0</v>
      </c>
    </row>
    <row r="225" spans="1:7" s="120" customFormat="1" ht="47.25" hidden="1" customHeight="1" outlineLevel="2">
      <c r="A225" s="125">
        <v>6</v>
      </c>
      <c r="B225" s="5" t="s">
        <v>205</v>
      </c>
      <c r="C225" s="5" t="s">
        <v>211</v>
      </c>
      <c r="D225" s="126">
        <v>0</v>
      </c>
      <c r="E225" s="135">
        <v>0</v>
      </c>
      <c r="F225" s="126">
        <v>0</v>
      </c>
      <c r="G225" s="128">
        <v>0</v>
      </c>
    </row>
    <row r="226" spans="1:7" s="120" customFormat="1" ht="47.25" hidden="1" customHeight="1" outlineLevel="2">
      <c r="A226" s="125">
        <v>7</v>
      </c>
      <c r="B226" s="5" t="s">
        <v>205</v>
      </c>
      <c r="C226" s="5" t="s">
        <v>212</v>
      </c>
      <c r="D226" s="126">
        <v>0</v>
      </c>
      <c r="E226" s="135">
        <v>0</v>
      </c>
      <c r="F226" s="126">
        <v>0</v>
      </c>
      <c r="G226" s="128">
        <v>0</v>
      </c>
    </row>
    <row r="227" spans="1:7" s="120" customFormat="1" ht="45.75" hidden="1" customHeight="1" outlineLevel="2">
      <c r="A227" s="125">
        <v>8</v>
      </c>
      <c r="B227" s="5" t="s">
        <v>205</v>
      </c>
      <c r="C227" s="5" t="s">
        <v>213</v>
      </c>
      <c r="D227" s="126">
        <v>0</v>
      </c>
      <c r="E227" s="135">
        <v>0</v>
      </c>
      <c r="F227" s="126">
        <v>0</v>
      </c>
      <c r="G227" s="128">
        <v>0</v>
      </c>
    </row>
    <row r="228" spans="1:7" s="120" customFormat="1" ht="45.75" hidden="1" customHeight="1" outlineLevel="2">
      <c r="A228" s="125">
        <v>9</v>
      </c>
      <c r="B228" s="5" t="s">
        <v>205</v>
      </c>
      <c r="C228" s="5" t="s">
        <v>214</v>
      </c>
      <c r="D228" s="126">
        <v>0</v>
      </c>
      <c r="E228" s="135">
        <v>0</v>
      </c>
      <c r="F228" s="126">
        <v>0</v>
      </c>
      <c r="G228" s="128">
        <v>0</v>
      </c>
    </row>
    <row r="229" spans="1:7" s="120" customFormat="1" ht="27" hidden="1" outlineLevel="2">
      <c r="A229" s="125">
        <v>10</v>
      </c>
      <c r="B229" s="5" t="s">
        <v>205</v>
      </c>
      <c r="C229" s="5" t="s">
        <v>215</v>
      </c>
      <c r="D229" s="126">
        <v>0</v>
      </c>
      <c r="E229" s="135">
        <v>0</v>
      </c>
      <c r="F229" s="126">
        <v>0</v>
      </c>
      <c r="G229" s="128">
        <v>0</v>
      </c>
    </row>
    <row r="230" spans="1:7" s="120" customFormat="1" ht="27" hidden="1" outlineLevel="2">
      <c r="A230" s="125">
        <v>11</v>
      </c>
      <c r="B230" s="5" t="s">
        <v>205</v>
      </c>
      <c r="C230" s="5" t="s">
        <v>216</v>
      </c>
      <c r="D230" s="126">
        <v>0</v>
      </c>
      <c r="E230" s="135">
        <v>0</v>
      </c>
      <c r="F230" s="126">
        <v>0</v>
      </c>
      <c r="G230" s="128">
        <v>0</v>
      </c>
    </row>
    <row r="231" spans="1:7" s="120" customFormat="1" ht="27" hidden="1" outlineLevel="2">
      <c r="A231" s="125">
        <v>12</v>
      </c>
      <c r="B231" s="5" t="s">
        <v>205</v>
      </c>
      <c r="C231" s="5" t="s">
        <v>217</v>
      </c>
      <c r="D231" s="126">
        <v>0</v>
      </c>
      <c r="E231" s="135">
        <v>0</v>
      </c>
      <c r="F231" s="126">
        <v>0</v>
      </c>
      <c r="G231" s="128">
        <v>0</v>
      </c>
    </row>
    <row r="232" spans="1:7" s="120" customFormat="1" ht="27" hidden="1" outlineLevel="2">
      <c r="A232" s="125">
        <v>13</v>
      </c>
      <c r="B232" s="5" t="s">
        <v>205</v>
      </c>
      <c r="C232" s="5" t="s">
        <v>218</v>
      </c>
      <c r="D232" s="126">
        <v>0</v>
      </c>
      <c r="E232" s="135">
        <v>0</v>
      </c>
      <c r="F232" s="126">
        <v>0</v>
      </c>
      <c r="G232" s="128">
        <v>0</v>
      </c>
    </row>
    <row r="233" spans="1:7" s="120" customFormat="1" ht="27" hidden="1" outlineLevel="2">
      <c r="A233" s="125">
        <v>14</v>
      </c>
      <c r="B233" s="5" t="s">
        <v>205</v>
      </c>
      <c r="C233" s="5" t="s">
        <v>219</v>
      </c>
      <c r="D233" s="126">
        <v>0</v>
      </c>
      <c r="E233" s="135">
        <v>0</v>
      </c>
      <c r="F233" s="126">
        <v>0</v>
      </c>
      <c r="G233" s="128">
        <v>0</v>
      </c>
    </row>
    <row r="234" spans="1:7" s="120" customFormat="1" ht="27" hidden="1" outlineLevel="2">
      <c r="A234" s="125">
        <v>15</v>
      </c>
      <c r="B234" s="5" t="s">
        <v>205</v>
      </c>
      <c r="C234" s="5" t="s">
        <v>220</v>
      </c>
      <c r="D234" s="126">
        <v>0</v>
      </c>
      <c r="E234" s="135">
        <v>0</v>
      </c>
      <c r="F234" s="126">
        <v>0</v>
      </c>
      <c r="G234" s="128">
        <v>0</v>
      </c>
    </row>
    <row r="235" spans="1:7" s="120" customFormat="1" ht="27" hidden="1" outlineLevel="2">
      <c r="A235" s="125">
        <v>16</v>
      </c>
      <c r="B235" s="5" t="s">
        <v>205</v>
      </c>
      <c r="C235" s="5" t="s">
        <v>221</v>
      </c>
      <c r="D235" s="126">
        <v>0</v>
      </c>
      <c r="E235" s="135">
        <v>0</v>
      </c>
      <c r="F235" s="126">
        <v>0</v>
      </c>
      <c r="G235" s="128">
        <v>0</v>
      </c>
    </row>
    <row r="236" spans="1:7" s="120" customFormat="1" ht="27" hidden="1" outlineLevel="2">
      <c r="A236" s="125">
        <v>17</v>
      </c>
      <c r="B236" s="5" t="s">
        <v>205</v>
      </c>
      <c r="C236" s="5" t="s">
        <v>222</v>
      </c>
      <c r="D236" s="126">
        <v>0</v>
      </c>
      <c r="E236" s="135">
        <v>0</v>
      </c>
      <c r="F236" s="126">
        <v>0</v>
      </c>
      <c r="G236" s="128">
        <v>0</v>
      </c>
    </row>
    <row r="237" spans="1:7" s="120" customFormat="1" ht="27" hidden="1" outlineLevel="2">
      <c r="A237" s="125">
        <v>18</v>
      </c>
      <c r="B237" s="5" t="s">
        <v>205</v>
      </c>
      <c r="C237" s="5" t="s">
        <v>223</v>
      </c>
      <c r="D237" s="126">
        <v>0</v>
      </c>
      <c r="E237" s="135">
        <v>0</v>
      </c>
      <c r="F237" s="126">
        <v>0</v>
      </c>
      <c r="G237" s="128">
        <v>0</v>
      </c>
    </row>
    <row r="238" spans="1:7" s="120" customFormat="1" ht="27" hidden="1" outlineLevel="2">
      <c r="A238" s="125">
        <v>19</v>
      </c>
      <c r="B238" s="5" t="s">
        <v>205</v>
      </c>
      <c r="C238" s="5" t="s">
        <v>224</v>
      </c>
      <c r="D238" s="126">
        <v>100607.54</v>
      </c>
      <c r="E238" s="135">
        <v>39614.217299999997</v>
      </c>
      <c r="F238" s="126">
        <v>4078144.13</v>
      </c>
      <c r="G238" s="128">
        <v>1605769.2523000001</v>
      </c>
    </row>
    <row r="239" spans="1:7" s="120" customFormat="1" ht="27" hidden="1" outlineLevel="2">
      <c r="A239" s="125">
        <v>20</v>
      </c>
      <c r="B239" s="5" t="s">
        <v>205</v>
      </c>
      <c r="C239" s="5" t="s">
        <v>225</v>
      </c>
      <c r="D239" s="126">
        <v>0</v>
      </c>
      <c r="E239" s="135">
        <v>0</v>
      </c>
      <c r="F239" s="126">
        <v>0</v>
      </c>
      <c r="G239" s="128">
        <v>0</v>
      </c>
    </row>
    <row r="240" spans="1:7" s="120" customFormat="1" ht="27" hidden="1" outlineLevel="2">
      <c r="A240" s="125">
        <v>21</v>
      </c>
      <c r="B240" s="5" t="s">
        <v>205</v>
      </c>
      <c r="C240" s="5" t="s">
        <v>226</v>
      </c>
      <c r="D240" s="126">
        <v>0</v>
      </c>
      <c r="E240" s="135">
        <v>0</v>
      </c>
      <c r="F240" s="126">
        <v>0</v>
      </c>
      <c r="G240" s="128">
        <v>0</v>
      </c>
    </row>
    <row r="241" spans="1:7" s="120" customFormat="1" ht="28.5" hidden="1" customHeight="1" outlineLevel="2">
      <c r="A241" s="125">
        <v>22</v>
      </c>
      <c r="B241" s="5" t="s">
        <v>205</v>
      </c>
      <c r="C241" s="5" t="s">
        <v>227</v>
      </c>
      <c r="D241" s="126">
        <v>0</v>
      </c>
      <c r="E241" s="135">
        <v>0</v>
      </c>
      <c r="F241" s="126">
        <v>0</v>
      </c>
      <c r="G241" s="128">
        <v>0</v>
      </c>
    </row>
    <row r="242" spans="1:7" s="134" customFormat="1" ht="18" customHeight="1" outlineLevel="1" collapsed="1">
      <c r="A242" s="129" t="s">
        <v>48</v>
      </c>
      <c r="B242" s="170" t="s">
        <v>228</v>
      </c>
      <c r="C242" s="170"/>
      <c r="D242" s="130">
        <v>2228421.16</v>
      </c>
      <c r="E242" s="131">
        <v>906930.59019999998</v>
      </c>
      <c r="F242" s="130">
        <v>18533181.449999999</v>
      </c>
      <c r="G242" s="132">
        <v>7591038.4603000004</v>
      </c>
    </row>
    <row r="243" spans="1:7" s="120" customFormat="1" ht="27" hidden="1" outlineLevel="2">
      <c r="A243" s="125">
        <v>1</v>
      </c>
      <c r="B243" s="5" t="s">
        <v>228</v>
      </c>
      <c r="C243" s="5" t="s">
        <v>229</v>
      </c>
      <c r="D243" s="126">
        <v>1308421.1599999999</v>
      </c>
      <c r="E243" s="135">
        <v>521387.62689999997</v>
      </c>
      <c r="F243" s="126">
        <v>8533181.4499999993</v>
      </c>
      <c r="G243" s="128">
        <v>3400354.0770999999</v>
      </c>
    </row>
    <row r="244" spans="1:7" s="120" customFormat="1" ht="27" hidden="1" outlineLevel="2">
      <c r="A244" s="125">
        <v>2</v>
      </c>
      <c r="B244" s="5" t="s">
        <v>228</v>
      </c>
      <c r="C244" s="5" t="s">
        <v>230</v>
      </c>
      <c r="D244" s="126">
        <v>920000</v>
      </c>
      <c r="E244" s="135">
        <v>385542.9633</v>
      </c>
      <c r="F244" s="126">
        <v>10000000</v>
      </c>
      <c r="G244" s="128">
        <v>4190684.3832</v>
      </c>
    </row>
    <row r="245" spans="1:7" s="120" customFormat="1" ht="27" hidden="1" outlineLevel="2">
      <c r="A245" s="125">
        <v>3</v>
      </c>
      <c r="B245" s="5" t="s">
        <v>228</v>
      </c>
      <c r="C245" s="5" t="s">
        <v>231</v>
      </c>
      <c r="D245" s="126">
        <v>0</v>
      </c>
      <c r="E245" s="135">
        <v>0</v>
      </c>
      <c r="F245" s="126">
        <v>0</v>
      </c>
      <c r="G245" s="128">
        <v>0</v>
      </c>
    </row>
    <row r="246" spans="1:7" s="134" customFormat="1" ht="23.25" customHeight="1" outlineLevel="1" collapsed="1">
      <c r="A246" s="129" t="s">
        <v>113</v>
      </c>
      <c r="B246" s="170" t="s">
        <v>232</v>
      </c>
      <c r="C246" s="170"/>
      <c r="D246" s="130">
        <v>727681.03</v>
      </c>
      <c r="E246" s="131">
        <v>287169.01669999998</v>
      </c>
      <c r="F246" s="130">
        <v>279342.21000000002</v>
      </c>
      <c r="G246" s="132">
        <v>109990.99490000001</v>
      </c>
    </row>
    <row r="247" spans="1:7" s="120" customFormat="1" hidden="1" outlineLevel="2">
      <c r="A247" s="125">
        <v>1</v>
      </c>
      <c r="B247" s="5" t="s">
        <v>233</v>
      </c>
      <c r="C247" s="5" t="s">
        <v>234</v>
      </c>
      <c r="D247" s="126">
        <v>5487.18</v>
      </c>
      <c r="E247" s="135">
        <v>2160.5783000000001</v>
      </c>
      <c r="F247" s="126">
        <v>51749.04</v>
      </c>
      <c r="G247" s="128">
        <v>20376.185700000002</v>
      </c>
    </row>
    <row r="248" spans="1:7" s="120" customFormat="1" ht="27" hidden="1" outlineLevel="2">
      <c r="A248" s="125">
        <v>2</v>
      </c>
      <c r="B248" s="5" t="s">
        <v>233</v>
      </c>
      <c r="C248" s="5" t="s">
        <v>235</v>
      </c>
      <c r="D248" s="126">
        <v>43655</v>
      </c>
      <c r="E248" s="135">
        <v>17189.155299999999</v>
      </c>
      <c r="F248" s="126">
        <v>227593.17</v>
      </c>
      <c r="G248" s="128">
        <v>89614.809200000003</v>
      </c>
    </row>
    <row r="249" spans="1:7" s="120" customFormat="1" ht="20.25" hidden="1" customHeight="1" outlineLevel="2">
      <c r="A249" s="125">
        <v>3</v>
      </c>
      <c r="B249" s="5" t="s">
        <v>233</v>
      </c>
      <c r="C249" s="5" t="s">
        <v>236</v>
      </c>
      <c r="D249" s="126">
        <v>0</v>
      </c>
      <c r="E249" s="135">
        <v>0</v>
      </c>
      <c r="F249" s="126">
        <v>0</v>
      </c>
      <c r="G249" s="128">
        <v>0</v>
      </c>
    </row>
    <row r="250" spans="1:7" s="120" customFormat="1" ht="27" hidden="1" outlineLevel="2">
      <c r="A250" s="125">
        <v>4</v>
      </c>
      <c r="B250" s="5" t="s">
        <v>233</v>
      </c>
      <c r="C250" s="5" t="s">
        <v>237</v>
      </c>
      <c r="D250" s="126">
        <v>0</v>
      </c>
      <c r="E250" s="135">
        <v>0</v>
      </c>
      <c r="F250" s="126">
        <v>0</v>
      </c>
      <c r="G250" s="128">
        <v>0</v>
      </c>
    </row>
    <row r="251" spans="1:7" s="120" customFormat="1" ht="40.5" hidden="1" outlineLevel="2">
      <c r="A251" s="125">
        <v>5</v>
      </c>
      <c r="B251" s="5" t="s">
        <v>233</v>
      </c>
      <c r="C251" s="5" t="s">
        <v>322</v>
      </c>
      <c r="D251" s="126">
        <v>0</v>
      </c>
      <c r="E251" s="135">
        <v>0</v>
      </c>
      <c r="F251" s="126">
        <v>0</v>
      </c>
      <c r="G251" s="128">
        <v>0</v>
      </c>
    </row>
    <row r="252" spans="1:7" s="120" customFormat="1" ht="40.5" hidden="1" outlineLevel="2">
      <c r="A252" s="125">
        <v>6</v>
      </c>
      <c r="B252" s="5" t="s">
        <v>233</v>
      </c>
      <c r="C252" s="5" t="s">
        <v>408</v>
      </c>
      <c r="D252" s="126">
        <v>678538.85</v>
      </c>
      <c r="E252" s="135">
        <v>267819.2831</v>
      </c>
      <c r="F252" s="126">
        <v>0</v>
      </c>
      <c r="G252" s="128">
        <v>0</v>
      </c>
    </row>
    <row r="253" spans="1:7" s="134" customFormat="1" ht="19.5" customHeight="1" outlineLevel="1" collapsed="1">
      <c r="A253" s="129" t="s">
        <v>128</v>
      </c>
      <c r="B253" s="170" t="s">
        <v>238</v>
      </c>
      <c r="C253" s="170"/>
      <c r="D253" s="130">
        <v>66062.559999999998</v>
      </c>
      <c r="E253" s="131">
        <v>26126.656499999997</v>
      </c>
      <c r="F253" s="130">
        <v>1150895.1600000001</v>
      </c>
      <c r="G253" s="132">
        <v>455782.88410000002</v>
      </c>
    </row>
    <row r="254" spans="1:7" s="120" customFormat="1" hidden="1" outlineLevel="2">
      <c r="A254" s="125">
        <v>1</v>
      </c>
      <c r="B254" s="5" t="s">
        <v>239</v>
      </c>
      <c r="C254" s="5" t="s">
        <v>240</v>
      </c>
      <c r="D254" s="126">
        <v>26100.19</v>
      </c>
      <c r="E254" s="135">
        <v>10400.664699999999</v>
      </c>
      <c r="F254" s="126">
        <v>580004.18000000005</v>
      </c>
      <c r="G254" s="128">
        <v>231125.86569999999</v>
      </c>
    </row>
    <row r="255" spans="1:7" s="120" customFormat="1" hidden="1" outlineLevel="2">
      <c r="A255" s="125">
        <v>2</v>
      </c>
      <c r="B255" s="5" t="s">
        <v>239</v>
      </c>
      <c r="C255" s="5" t="s">
        <v>241</v>
      </c>
      <c r="D255" s="126">
        <v>0</v>
      </c>
      <c r="E255" s="135">
        <v>0</v>
      </c>
      <c r="F255" s="126">
        <v>0</v>
      </c>
      <c r="G255" s="128">
        <v>0</v>
      </c>
    </row>
    <row r="256" spans="1:7" s="120" customFormat="1" hidden="1" outlineLevel="2">
      <c r="A256" s="125">
        <v>3</v>
      </c>
      <c r="B256" s="5" t="s">
        <v>239</v>
      </c>
      <c r="C256" s="5" t="s">
        <v>242</v>
      </c>
      <c r="D256" s="126">
        <v>39962.370000000003</v>
      </c>
      <c r="E256" s="135">
        <v>15725.9918</v>
      </c>
      <c r="F256" s="126">
        <v>570890.98</v>
      </c>
      <c r="G256" s="128">
        <v>224657.0184</v>
      </c>
    </row>
    <row r="257" spans="1:7" s="134" customFormat="1" ht="18" customHeight="1" outlineLevel="1" collapsed="1">
      <c r="A257" s="129" t="s">
        <v>155</v>
      </c>
      <c r="B257" s="170" t="s">
        <v>243</v>
      </c>
      <c r="C257" s="170"/>
      <c r="D257" s="130">
        <v>515763.88</v>
      </c>
      <c r="E257" s="131">
        <v>203387.239</v>
      </c>
      <c r="F257" s="130">
        <v>3769391.38</v>
      </c>
      <c r="G257" s="132">
        <v>1488033.9663999998</v>
      </c>
    </row>
    <row r="258" spans="1:7" s="120" customFormat="1" ht="27" hidden="1" outlineLevel="2">
      <c r="A258" s="125">
        <v>1</v>
      </c>
      <c r="B258" s="5" t="s">
        <v>244</v>
      </c>
      <c r="C258" s="5" t="s">
        <v>245</v>
      </c>
      <c r="D258" s="126">
        <v>66431.149999999994</v>
      </c>
      <c r="E258" s="135">
        <v>26472.147099999998</v>
      </c>
      <c r="F258" s="126">
        <v>813451.74</v>
      </c>
      <c r="G258" s="128">
        <v>324152.38419999997</v>
      </c>
    </row>
    <row r="259" spans="1:7" s="120" customFormat="1" ht="27" hidden="1" outlineLevel="2">
      <c r="A259" s="125">
        <v>2</v>
      </c>
      <c r="B259" s="5" t="s">
        <v>244</v>
      </c>
      <c r="C259" s="5" t="s">
        <v>246</v>
      </c>
      <c r="D259" s="126">
        <v>3602.31</v>
      </c>
      <c r="E259" s="135">
        <v>1435.4828</v>
      </c>
      <c r="F259" s="126">
        <v>32854.620000000003</v>
      </c>
      <c r="G259" s="128">
        <v>13092.238799999999</v>
      </c>
    </row>
    <row r="260" spans="1:7" s="120" customFormat="1" ht="27" hidden="1" outlineLevel="2">
      <c r="A260" s="125">
        <v>3</v>
      </c>
      <c r="B260" s="5" t="s">
        <v>244</v>
      </c>
      <c r="C260" s="5" t="s">
        <v>247</v>
      </c>
      <c r="D260" s="126">
        <v>445730.42</v>
      </c>
      <c r="E260" s="135">
        <v>175479.6091</v>
      </c>
      <c r="F260" s="126">
        <v>2923085.02</v>
      </c>
      <c r="G260" s="128">
        <v>1150789.3433999999</v>
      </c>
    </row>
    <row r="261" spans="1:7" s="134" customFormat="1" ht="20.25" customHeight="1" outlineLevel="1" collapsed="1">
      <c r="A261" s="129" t="s">
        <v>164</v>
      </c>
      <c r="B261" s="170" t="s">
        <v>248</v>
      </c>
      <c r="C261" s="170"/>
      <c r="D261" s="130">
        <v>0</v>
      </c>
      <c r="E261" s="131">
        <v>0</v>
      </c>
      <c r="F261" s="130">
        <v>0</v>
      </c>
      <c r="G261" s="132">
        <v>0</v>
      </c>
    </row>
    <row r="262" spans="1:7" s="120" customFormat="1" ht="40.5" hidden="1" outlineLevel="2">
      <c r="A262" s="125">
        <v>1</v>
      </c>
      <c r="B262" s="5" t="s">
        <v>248</v>
      </c>
      <c r="C262" s="5" t="s">
        <v>249</v>
      </c>
      <c r="D262" s="126">
        <v>0</v>
      </c>
      <c r="E262" s="135">
        <v>0</v>
      </c>
      <c r="F262" s="126">
        <v>0</v>
      </c>
      <c r="G262" s="128">
        <v>0</v>
      </c>
    </row>
    <row r="263" spans="1:7" s="134" customFormat="1" ht="21" customHeight="1" outlineLevel="1" collapsed="1">
      <c r="A263" s="129" t="s">
        <v>169</v>
      </c>
      <c r="B263" s="170" t="s">
        <v>250</v>
      </c>
      <c r="C263" s="170"/>
      <c r="D263" s="130">
        <v>152775.07999999999</v>
      </c>
      <c r="E263" s="131">
        <v>60239.214200000002</v>
      </c>
      <c r="F263" s="130">
        <v>723481.1</v>
      </c>
      <c r="G263" s="132">
        <v>285268.59590000001</v>
      </c>
    </row>
    <row r="264" spans="1:7" s="120" customFormat="1" ht="58.5" hidden="1" customHeight="1" outlineLevel="2">
      <c r="A264" s="125">
        <v>1</v>
      </c>
      <c r="B264" s="5" t="s">
        <v>250</v>
      </c>
      <c r="C264" s="5" t="s">
        <v>251</v>
      </c>
      <c r="D264" s="126">
        <v>152775.07999999999</v>
      </c>
      <c r="E264" s="135">
        <v>60239.214200000002</v>
      </c>
      <c r="F264" s="126">
        <v>723481.1</v>
      </c>
      <c r="G264" s="128">
        <v>285268.59590000001</v>
      </c>
    </row>
    <row r="265" spans="1:7" s="124" customFormat="1" ht="18.75" customHeight="1">
      <c r="A265" s="143"/>
      <c r="B265" s="171" t="s">
        <v>252</v>
      </c>
      <c r="C265" s="171"/>
      <c r="D265" s="144">
        <v>23393.54</v>
      </c>
      <c r="E265" s="145">
        <v>9212.9323999999997</v>
      </c>
      <c r="F265" s="144">
        <v>772625.36</v>
      </c>
      <c r="G265" s="146">
        <v>305439.84130000003</v>
      </c>
    </row>
    <row r="266" spans="1:7" s="120" customFormat="1" outlineLevel="1">
      <c r="A266" s="125"/>
      <c r="B266" s="172" t="s">
        <v>10</v>
      </c>
      <c r="C266" s="173"/>
      <c r="D266" s="126"/>
      <c r="E266" s="127"/>
      <c r="F266" s="126"/>
      <c r="G266" s="128"/>
    </row>
    <row r="267" spans="1:7" s="134" customFormat="1" ht="24" customHeight="1" outlineLevel="1" collapsed="1">
      <c r="A267" s="129" t="s">
        <v>11</v>
      </c>
      <c r="B267" s="168" t="s">
        <v>253</v>
      </c>
      <c r="C267" s="168"/>
      <c r="D267" s="130">
        <v>0</v>
      </c>
      <c r="E267" s="131">
        <v>0</v>
      </c>
      <c r="F267" s="130">
        <v>0</v>
      </c>
      <c r="G267" s="132">
        <v>0</v>
      </c>
    </row>
    <row r="268" spans="1:7" s="120" customFormat="1" ht="33" hidden="1" customHeight="1" outlineLevel="2">
      <c r="A268" s="125">
        <v>1</v>
      </c>
      <c r="B268" s="5" t="s">
        <v>253</v>
      </c>
      <c r="C268" s="5" t="s">
        <v>254</v>
      </c>
      <c r="D268" s="126">
        <v>0</v>
      </c>
      <c r="E268" s="135">
        <v>0</v>
      </c>
      <c r="F268" s="126">
        <v>0</v>
      </c>
      <c r="G268" s="128">
        <v>0</v>
      </c>
    </row>
    <row r="269" spans="1:7" s="134" customFormat="1" ht="18.75" customHeight="1" outlineLevel="1" collapsed="1">
      <c r="A269" s="129" t="s">
        <v>48</v>
      </c>
      <c r="B269" s="169" t="s">
        <v>255</v>
      </c>
      <c r="C269" s="169"/>
      <c r="D269" s="130">
        <v>7951.34</v>
      </c>
      <c r="E269" s="131">
        <v>3130.8416999999999</v>
      </c>
      <c r="F269" s="130">
        <v>454362.57</v>
      </c>
      <c r="G269" s="132">
        <v>178905.26250000001</v>
      </c>
    </row>
    <row r="270" spans="1:7" s="120" customFormat="1" ht="54" hidden="1" outlineLevel="2">
      <c r="A270" s="125">
        <v>1</v>
      </c>
      <c r="B270" s="5" t="s">
        <v>255</v>
      </c>
      <c r="C270" s="5" t="s">
        <v>256</v>
      </c>
      <c r="D270" s="126">
        <v>7951.34</v>
      </c>
      <c r="E270" s="135">
        <v>3130.8416999999999</v>
      </c>
      <c r="F270" s="126">
        <v>454362.57</v>
      </c>
      <c r="G270" s="128">
        <v>178905.26250000001</v>
      </c>
    </row>
    <row r="271" spans="1:7" s="134" customFormat="1" ht="19.5" customHeight="1" outlineLevel="1" collapsed="1">
      <c r="A271" s="129" t="s">
        <v>113</v>
      </c>
      <c r="B271" s="170" t="s">
        <v>257</v>
      </c>
      <c r="C271" s="170"/>
      <c r="D271" s="130">
        <v>15442.2</v>
      </c>
      <c r="E271" s="131">
        <v>6082.0906999999997</v>
      </c>
      <c r="F271" s="130">
        <v>318262.78999999998</v>
      </c>
      <c r="G271" s="132">
        <v>126534.57879999999</v>
      </c>
    </row>
    <row r="272" spans="1:7" s="120" customFormat="1" ht="40.5" hidden="1" outlineLevel="2">
      <c r="A272" s="125">
        <v>1</v>
      </c>
      <c r="B272" s="5" t="s">
        <v>257</v>
      </c>
      <c r="C272" s="5" t="s">
        <v>258</v>
      </c>
      <c r="D272" s="126">
        <v>1001.16</v>
      </c>
      <c r="E272" s="135">
        <v>395.93020000000001</v>
      </c>
      <c r="F272" s="126">
        <v>15427.4</v>
      </c>
      <c r="G272" s="128">
        <v>6172.35</v>
      </c>
    </row>
    <row r="273" spans="1:11" s="120" customFormat="1" ht="32.25" hidden="1" customHeight="1" outlineLevel="2">
      <c r="A273" s="125">
        <v>2</v>
      </c>
      <c r="B273" s="5" t="s">
        <v>257</v>
      </c>
      <c r="C273" s="5" t="s">
        <v>259</v>
      </c>
      <c r="D273" s="126">
        <v>0</v>
      </c>
      <c r="E273" s="135">
        <v>0</v>
      </c>
      <c r="F273" s="126">
        <v>87421.93</v>
      </c>
      <c r="G273" s="128">
        <v>34976.641799999998</v>
      </c>
    </row>
    <row r="274" spans="1:11" s="120" customFormat="1" ht="32.25" hidden="1" customHeight="1" outlineLevel="2">
      <c r="A274" s="125">
        <v>3</v>
      </c>
      <c r="B274" s="5" t="s">
        <v>257</v>
      </c>
      <c r="C274" s="5" t="s">
        <v>260</v>
      </c>
      <c r="D274" s="126">
        <v>14441.04</v>
      </c>
      <c r="E274" s="135">
        <v>5686.1605</v>
      </c>
      <c r="F274" s="126">
        <v>215413.46</v>
      </c>
      <c r="G274" s="128">
        <v>85385.587</v>
      </c>
    </row>
    <row r="275" spans="1:11" s="124" customFormat="1" ht="24.75" customHeight="1" thickBot="1">
      <c r="A275" s="147"/>
      <c r="B275" s="165" t="s">
        <v>261</v>
      </c>
      <c r="C275" s="165"/>
      <c r="D275" s="148">
        <v>25712893.270000003</v>
      </c>
      <c r="E275" s="149">
        <v>10241938.176099999</v>
      </c>
      <c r="F275" s="148">
        <v>96491538.110000014</v>
      </c>
      <c r="G275" s="150">
        <v>38463897.088699996</v>
      </c>
    </row>
    <row r="276" spans="1:11" s="120" customFormat="1">
      <c r="A276" s="121"/>
      <c r="D276" s="138"/>
      <c r="E276" s="136"/>
      <c r="F276" s="138"/>
      <c r="G276" s="136"/>
    </row>
    <row r="277" spans="1:11" s="120" customFormat="1">
      <c r="A277" s="121"/>
      <c r="D277" s="139"/>
      <c r="F277" s="139"/>
    </row>
    <row r="278" spans="1:11" s="120" customFormat="1" ht="13.5" customHeight="1">
      <c r="A278" s="160" t="s">
        <v>409</v>
      </c>
      <c r="B278" s="160"/>
      <c r="C278" s="160"/>
      <c r="D278" s="160"/>
      <c r="E278" s="160"/>
      <c r="F278" s="160"/>
      <c r="G278" s="160"/>
      <c r="H278" s="159"/>
      <c r="I278" s="136"/>
      <c r="K278" s="155"/>
    </row>
    <row r="279" spans="1:11" s="120" customFormat="1">
      <c r="A279" s="161"/>
      <c r="B279" s="161"/>
      <c r="C279" s="161"/>
      <c r="D279" s="161"/>
      <c r="E279" s="161"/>
      <c r="F279" s="161"/>
      <c r="G279" s="161"/>
      <c r="H279" s="159"/>
      <c r="I279" s="136"/>
      <c r="K279" s="155"/>
    </row>
    <row r="280" spans="1:11" s="120" customFormat="1">
      <c r="A280" s="161"/>
      <c r="B280" s="161"/>
      <c r="C280" s="161"/>
      <c r="D280" s="161"/>
      <c r="E280" s="161"/>
      <c r="F280" s="161"/>
      <c r="G280" s="161"/>
      <c r="H280" s="159"/>
      <c r="I280" s="136"/>
      <c r="K280" s="155"/>
    </row>
    <row r="281" spans="1:11" s="120" customFormat="1">
      <c r="A281" s="161"/>
      <c r="B281" s="161"/>
      <c r="C281" s="161"/>
      <c r="D281" s="161"/>
      <c r="E281" s="161"/>
      <c r="F281" s="161"/>
      <c r="G281" s="161"/>
      <c r="H281" s="159"/>
      <c r="I281" s="136"/>
      <c r="K281" s="155"/>
    </row>
    <row r="282" spans="1:11" s="120" customFormat="1">
      <c r="A282" s="161"/>
      <c r="B282" s="161"/>
      <c r="C282" s="161"/>
      <c r="D282" s="161"/>
      <c r="E282" s="161"/>
      <c r="F282" s="161"/>
      <c r="G282" s="161"/>
      <c r="H282" s="159"/>
      <c r="I282" s="136"/>
      <c r="K282" s="155"/>
    </row>
    <row r="283" spans="1:11" s="120" customFormat="1" ht="13.5" customHeight="1">
      <c r="A283" s="160" t="s">
        <v>410</v>
      </c>
      <c r="B283" s="160"/>
      <c r="C283" s="160"/>
      <c r="D283" s="160"/>
      <c r="E283" s="160"/>
      <c r="F283" s="160"/>
      <c r="G283" s="160"/>
      <c r="H283" s="159"/>
      <c r="I283" s="156"/>
      <c r="K283" s="155"/>
    </row>
    <row r="284" spans="1:11" s="120" customFormat="1">
      <c r="A284" s="161"/>
      <c r="B284" s="161"/>
      <c r="C284" s="161"/>
      <c r="D284" s="161"/>
      <c r="E284" s="161"/>
      <c r="F284" s="161"/>
      <c r="G284" s="161"/>
      <c r="H284" s="159"/>
      <c r="I284" s="157"/>
      <c r="K284" s="155"/>
    </row>
    <row r="285" spans="1:11" s="120" customFormat="1">
      <c r="A285" s="161"/>
      <c r="B285" s="161"/>
      <c r="C285" s="161"/>
      <c r="D285" s="161"/>
      <c r="E285" s="161"/>
      <c r="F285" s="161"/>
      <c r="G285" s="161"/>
      <c r="H285" s="159"/>
      <c r="I285" s="157"/>
      <c r="K285" s="155"/>
    </row>
    <row r="286" spans="1:11" s="120" customFormat="1">
      <c r="A286" s="161"/>
      <c r="B286" s="161"/>
      <c r="C286" s="161"/>
      <c r="D286" s="161"/>
      <c r="E286" s="161"/>
      <c r="F286" s="161"/>
      <c r="G286" s="161"/>
      <c r="H286" s="158"/>
      <c r="I286" s="157"/>
      <c r="K286" s="155"/>
    </row>
    <row r="287" spans="1:11" s="120" customFormat="1">
      <c r="A287" s="161"/>
      <c r="B287" s="161"/>
      <c r="C287" s="161"/>
      <c r="D287" s="161"/>
      <c r="E287" s="161"/>
      <c r="F287" s="161"/>
      <c r="G287" s="161"/>
      <c r="H287" s="158"/>
      <c r="I287" s="157"/>
      <c r="K287" s="155"/>
    </row>
    <row r="288" spans="1:11" s="120" customFormat="1" ht="20.25" customHeight="1">
      <c r="A288" s="160" t="s">
        <v>411</v>
      </c>
      <c r="B288" s="160"/>
      <c r="C288" s="160"/>
      <c r="D288" s="160"/>
      <c r="E288" s="160"/>
      <c r="F288" s="160"/>
      <c r="G288" s="162"/>
      <c r="H288" s="158"/>
      <c r="I288" s="156"/>
      <c r="K288" s="155"/>
    </row>
    <row r="289" spans="1:11" s="120" customFormat="1" ht="20.25" customHeight="1">
      <c r="A289" s="163"/>
      <c r="B289" s="163"/>
      <c r="C289" s="163"/>
      <c r="D289" s="163"/>
      <c r="E289" s="163"/>
      <c r="F289" s="163"/>
      <c r="G289" s="164"/>
      <c r="H289" s="158"/>
      <c r="I289" s="157"/>
      <c r="K289" s="155"/>
    </row>
    <row r="290" spans="1:11" s="120" customFormat="1">
      <c r="A290" s="158"/>
      <c r="B290" s="158"/>
      <c r="C290" s="158"/>
      <c r="D290" s="158"/>
      <c r="E290" s="158"/>
      <c r="F290" s="158"/>
      <c r="G290" s="158"/>
      <c r="H290" s="158"/>
      <c r="I290" s="157"/>
      <c r="K290" s="155"/>
    </row>
    <row r="291" spans="1:11" s="120" customFormat="1">
      <c r="A291" s="158"/>
      <c r="B291" s="158"/>
      <c r="C291" s="158"/>
      <c r="D291" s="158"/>
      <c r="E291" s="158"/>
      <c r="F291" s="158"/>
      <c r="G291" s="158"/>
      <c r="H291" s="158"/>
      <c r="I291" s="157"/>
      <c r="K291" s="155"/>
    </row>
    <row r="292" spans="1:11" s="120" customFormat="1">
      <c r="A292" s="158"/>
      <c r="B292" s="158"/>
      <c r="C292" s="158"/>
      <c r="D292" s="158"/>
      <c r="E292" s="158"/>
      <c r="F292" s="158"/>
      <c r="G292" s="158"/>
      <c r="H292" s="158"/>
      <c r="I292" s="157"/>
      <c r="K292" s="155"/>
    </row>
    <row r="293" spans="1:11" s="120" customFormat="1">
      <c r="A293" s="121"/>
      <c r="D293" s="139"/>
      <c r="F293" s="139"/>
    </row>
    <row r="294" spans="1:11" s="120" customFormat="1">
      <c r="A294" s="121"/>
      <c r="D294" s="139"/>
      <c r="F294" s="139"/>
    </row>
    <row r="295" spans="1:11" s="120" customFormat="1">
      <c r="A295" s="121"/>
      <c r="D295" s="139"/>
      <c r="F295" s="139"/>
    </row>
    <row r="296" spans="1:11" s="120" customFormat="1">
      <c r="A296" s="121"/>
      <c r="D296" s="139"/>
      <c r="F296" s="139"/>
    </row>
    <row r="297" spans="1:11" s="120" customFormat="1">
      <c r="A297" s="121"/>
      <c r="D297" s="139"/>
      <c r="F297" s="139"/>
    </row>
    <row r="298" spans="1:11" s="120" customFormat="1">
      <c r="A298" s="121"/>
      <c r="D298" s="139"/>
      <c r="F298" s="139"/>
    </row>
    <row r="299" spans="1:11" s="120" customFormat="1">
      <c r="A299" s="121"/>
      <c r="D299" s="139"/>
      <c r="F299" s="139"/>
    </row>
    <row r="300" spans="1:11" s="120" customFormat="1">
      <c r="A300" s="121"/>
      <c r="D300" s="139"/>
      <c r="F300" s="139"/>
    </row>
    <row r="301" spans="1:11" s="120" customFormat="1">
      <c r="A301" s="121"/>
      <c r="D301" s="139"/>
      <c r="F301" s="139"/>
    </row>
    <row r="302" spans="1:11" s="120" customFormat="1">
      <c r="A302" s="121"/>
      <c r="D302" s="139"/>
      <c r="F302" s="139"/>
    </row>
    <row r="303" spans="1:11" s="120" customFormat="1">
      <c r="A303" s="121"/>
      <c r="D303" s="139"/>
      <c r="F303" s="139"/>
    </row>
    <row r="304" spans="1:11" s="120" customFormat="1">
      <c r="A304" s="121"/>
      <c r="D304" s="139"/>
      <c r="F304" s="139"/>
    </row>
    <row r="305" spans="1:6" s="120" customFormat="1">
      <c r="A305" s="121"/>
      <c r="D305" s="139"/>
      <c r="F305" s="139"/>
    </row>
    <row r="306" spans="1:6" s="120" customFormat="1">
      <c r="A306" s="121"/>
      <c r="D306" s="139"/>
      <c r="F306" s="139"/>
    </row>
    <row r="307" spans="1:6" s="120" customFormat="1">
      <c r="A307" s="121"/>
      <c r="D307" s="139"/>
      <c r="F307" s="139"/>
    </row>
    <row r="308" spans="1:6" s="120" customFormat="1">
      <c r="A308" s="121"/>
      <c r="D308" s="139"/>
      <c r="F308" s="139"/>
    </row>
    <row r="309" spans="1:6" s="120" customFormat="1">
      <c r="A309" s="121"/>
      <c r="D309" s="139"/>
      <c r="F309" s="139"/>
    </row>
    <row r="310" spans="1:6" s="120" customFormat="1">
      <c r="A310" s="121"/>
      <c r="D310" s="139"/>
      <c r="F310" s="139"/>
    </row>
    <row r="311" spans="1:6" s="120" customFormat="1">
      <c r="A311" s="121"/>
      <c r="D311" s="139"/>
      <c r="F311" s="139"/>
    </row>
    <row r="312" spans="1:6" s="120" customFormat="1">
      <c r="A312" s="121"/>
      <c r="D312" s="139"/>
      <c r="F312" s="139"/>
    </row>
    <row r="313" spans="1:6" s="120" customFormat="1">
      <c r="A313" s="121"/>
      <c r="D313" s="139"/>
      <c r="F313" s="139"/>
    </row>
    <row r="314" spans="1:6" s="120" customFormat="1">
      <c r="A314" s="121"/>
      <c r="D314" s="139"/>
      <c r="F314" s="139"/>
    </row>
    <row r="315" spans="1:6" s="120" customFormat="1">
      <c r="A315" s="121"/>
      <c r="D315" s="139"/>
      <c r="F315" s="139"/>
    </row>
    <row r="316" spans="1:6" s="120" customFormat="1">
      <c r="A316" s="121"/>
      <c r="D316" s="139"/>
      <c r="F316" s="139"/>
    </row>
    <row r="317" spans="1:6" s="120" customFormat="1">
      <c r="A317" s="121"/>
      <c r="D317" s="139"/>
      <c r="F317" s="139"/>
    </row>
    <row r="318" spans="1:6" s="120" customFormat="1">
      <c r="A318" s="121"/>
      <c r="D318" s="139"/>
      <c r="F318" s="139"/>
    </row>
    <row r="319" spans="1:6" s="120" customFormat="1">
      <c r="A319" s="121"/>
      <c r="D319" s="139"/>
      <c r="F319" s="139"/>
    </row>
    <row r="320" spans="1:6" s="120" customFormat="1">
      <c r="A320" s="121"/>
      <c r="D320" s="139"/>
      <c r="F320" s="139"/>
    </row>
    <row r="321" spans="1:6" s="120" customFormat="1">
      <c r="A321" s="121"/>
      <c r="D321" s="139"/>
      <c r="F321" s="139"/>
    </row>
    <row r="322" spans="1:6" s="120" customFormat="1">
      <c r="A322" s="121"/>
      <c r="D322" s="139"/>
      <c r="F322" s="139"/>
    </row>
    <row r="323" spans="1:6" s="120" customFormat="1">
      <c r="A323" s="121"/>
      <c r="D323" s="139"/>
      <c r="F323" s="139"/>
    </row>
    <row r="324" spans="1:6" s="120" customFormat="1">
      <c r="A324" s="121"/>
      <c r="D324" s="139"/>
      <c r="F324" s="139"/>
    </row>
    <row r="325" spans="1:6" s="120" customFormat="1">
      <c r="A325" s="121"/>
      <c r="D325" s="139"/>
      <c r="F325" s="139"/>
    </row>
    <row r="326" spans="1:6" s="120" customFormat="1">
      <c r="A326" s="121"/>
      <c r="D326" s="139"/>
      <c r="F326" s="139"/>
    </row>
    <row r="327" spans="1:6" s="120" customFormat="1">
      <c r="A327" s="121"/>
      <c r="D327" s="139"/>
      <c r="F327" s="139"/>
    </row>
    <row r="328" spans="1:6" s="120" customFormat="1">
      <c r="A328" s="121"/>
      <c r="D328" s="139"/>
      <c r="F328" s="139"/>
    </row>
    <row r="329" spans="1:6" s="120" customFormat="1">
      <c r="A329" s="121"/>
      <c r="D329" s="139"/>
      <c r="F329" s="139"/>
    </row>
    <row r="330" spans="1:6" s="120" customFormat="1">
      <c r="A330" s="121"/>
      <c r="D330" s="139"/>
      <c r="F330" s="139"/>
    </row>
    <row r="331" spans="1:6" s="120" customFormat="1">
      <c r="A331" s="121"/>
      <c r="D331" s="139"/>
      <c r="F331" s="139"/>
    </row>
    <row r="332" spans="1:6" s="120" customFormat="1">
      <c r="A332" s="121"/>
      <c r="D332" s="139"/>
      <c r="F332" s="139"/>
    </row>
    <row r="333" spans="1:6" s="120" customFormat="1">
      <c r="A333" s="121"/>
      <c r="D333" s="139"/>
      <c r="F333" s="139"/>
    </row>
    <row r="334" spans="1:6" s="120" customFormat="1">
      <c r="A334" s="121"/>
      <c r="D334" s="139"/>
      <c r="F334" s="139"/>
    </row>
    <row r="335" spans="1:6" s="120" customFormat="1">
      <c r="A335" s="121"/>
      <c r="D335" s="139"/>
      <c r="F335" s="139"/>
    </row>
    <row r="336" spans="1:6" s="120" customFormat="1">
      <c r="A336" s="121"/>
      <c r="D336" s="139"/>
      <c r="F336" s="139"/>
    </row>
    <row r="337" spans="1:6" s="120" customFormat="1">
      <c r="A337" s="121"/>
      <c r="D337" s="139"/>
      <c r="F337" s="139"/>
    </row>
    <row r="338" spans="1:6" s="120" customFormat="1">
      <c r="A338" s="121"/>
      <c r="D338" s="139"/>
      <c r="F338" s="139"/>
    </row>
    <row r="339" spans="1:6" s="120" customFormat="1">
      <c r="A339" s="121"/>
      <c r="D339" s="139"/>
      <c r="F339" s="139"/>
    </row>
    <row r="340" spans="1:6" s="120" customFormat="1">
      <c r="A340" s="121"/>
      <c r="D340" s="139"/>
      <c r="F340" s="139"/>
    </row>
    <row r="341" spans="1:6" s="120" customFormat="1">
      <c r="A341" s="121"/>
      <c r="D341" s="139"/>
      <c r="F341" s="139"/>
    </row>
    <row r="342" spans="1:6" s="120" customFormat="1">
      <c r="A342" s="121"/>
      <c r="D342" s="139"/>
      <c r="F342" s="139"/>
    </row>
    <row r="343" spans="1:6" s="120" customFormat="1">
      <c r="A343" s="121"/>
      <c r="D343" s="139"/>
      <c r="F343" s="139"/>
    </row>
    <row r="344" spans="1:6" s="120" customFormat="1">
      <c r="A344" s="121"/>
      <c r="D344" s="139"/>
      <c r="F344" s="139"/>
    </row>
    <row r="345" spans="1:6" s="120" customFormat="1">
      <c r="A345" s="121"/>
      <c r="D345" s="139"/>
      <c r="F345" s="139"/>
    </row>
    <row r="346" spans="1:6" s="120" customFormat="1">
      <c r="A346" s="121"/>
      <c r="D346" s="139"/>
      <c r="F346" s="139"/>
    </row>
    <row r="347" spans="1:6" s="120" customFormat="1">
      <c r="A347" s="121"/>
      <c r="D347" s="139"/>
      <c r="F347" s="139"/>
    </row>
    <row r="348" spans="1:6" s="120" customFormat="1">
      <c r="A348" s="121"/>
      <c r="D348" s="139"/>
      <c r="F348" s="139"/>
    </row>
    <row r="349" spans="1:6" s="120" customFormat="1">
      <c r="A349" s="121"/>
      <c r="D349" s="139"/>
      <c r="F349" s="139"/>
    </row>
    <row r="350" spans="1:6" s="120" customFormat="1">
      <c r="A350" s="121"/>
      <c r="D350" s="139"/>
      <c r="F350" s="139"/>
    </row>
    <row r="351" spans="1:6" s="120" customFormat="1">
      <c r="A351" s="121"/>
      <c r="D351" s="139"/>
      <c r="F351" s="139"/>
    </row>
    <row r="352" spans="1:6" s="120" customFormat="1">
      <c r="A352" s="121"/>
      <c r="D352" s="139"/>
      <c r="F352" s="139"/>
    </row>
    <row r="353" spans="1:6" s="120" customFormat="1">
      <c r="A353" s="121"/>
      <c r="D353" s="139"/>
      <c r="F353" s="139"/>
    </row>
    <row r="354" spans="1:6" s="120" customFormat="1">
      <c r="A354" s="121"/>
      <c r="D354" s="139"/>
      <c r="F354" s="139"/>
    </row>
    <row r="355" spans="1:6" s="120" customFormat="1">
      <c r="A355" s="121"/>
      <c r="D355" s="139"/>
      <c r="F355" s="139"/>
    </row>
    <row r="356" spans="1:6" s="120" customFormat="1">
      <c r="A356" s="121"/>
      <c r="D356" s="139"/>
      <c r="F356" s="139"/>
    </row>
    <row r="357" spans="1:6" s="120" customFormat="1">
      <c r="A357" s="121"/>
      <c r="D357" s="139"/>
      <c r="F357" s="139"/>
    </row>
    <row r="358" spans="1:6" s="120" customFormat="1">
      <c r="A358" s="121"/>
      <c r="D358" s="139"/>
      <c r="F358" s="139"/>
    </row>
    <row r="359" spans="1:6" s="120" customFormat="1">
      <c r="A359" s="121"/>
      <c r="D359" s="139"/>
      <c r="F359" s="139"/>
    </row>
    <row r="360" spans="1:6" s="120" customFormat="1">
      <c r="A360" s="121"/>
      <c r="D360" s="139"/>
      <c r="F360" s="139"/>
    </row>
    <row r="361" spans="1:6" s="120" customFormat="1">
      <c r="A361" s="121"/>
      <c r="D361" s="139"/>
      <c r="F361" s="139"/>
    </row>
    <row r="362" spans="1:6" s="120" customFormat="1">
      <c r="A362" s="121"/>
      <c r="D362" s="139"/>
      <c r="F362" s="139"/>
    </row>
    <row r="363" spans="1:6" s="120" customFormat="1">
      <c r="A363" s="121"/>
      <c r="D363" s="139"/>
      <c r="F363" s="139"/>
    </row>
    <row r="364" spans="1:6" s="120" customFormat="1">
      <c r="A364" s="121"/>
      <c r="D364" s="139"/>
      <c r="F364" s="139"/>
    </row>
    <row r="365" spans="1:6" s="120" customFormat="1">
      <c r="A365" s="121"/>
      <c r="D365" s="139"/>
      <c r="F365" s="139"/>
    </row>
    <row r="366" spans="1:6" s="120" customFormat="1">
      <c r="A366" s="121"/>
      <c r="D366" s="139"/>
      <c r="F366" s="139"/>
    </row>
    <row r="367" spans="1:6" s="120" customFormat="1">
      <c r="A367" s="121"/>
      <c r="D367" s="139"/>
      <c r="F367" s="139"/>
    </row>
    <row r="368" spans="1:6" s="120" customFormat="1">
      <c r="A368" s="121"/>
      <c r="D368" s="139"/>
      <c r="F368" s="139"/>
    </row>
    <row r="369" spans="1:6" s="120" customFormat="1">
      <c r="A369" s="121"/>
      <c r="D369" s="139"/>
      <c r="F369" s="139"/>
    </row>
    <row r="370" spans="1:6" s="120" customFormat="1">
      <c r="A370" s="121"/>
      <c r="D370" s="139"/>
      <c r="F370" s="139"/>
    </row>
    <row r="371" spans="1:6" s="120" customFormat="1">
      <c r="A371" s="121"/>
      <c r="D371" s="139"/>
      <c r="F371" s="139"/>
    </row>
    <row r="372" spans="1:6" s="120" customFormat="1">
      <c r="A372" s="121"/>
      <c r="D372" s="139"/>
      <c r="F372" s="139"/>
    </row>
    <row r="373" spans="1:6" s="120" customFormat="1">
      <c r="A373" s="121"/>
      <c r="D373" s="139"/>
      <c r="F373" s="139"/>
    </row>
    <row r="374" spans="1:6" s="120" customFormat="1">
      <c r="A374" s="121"/>
      <c r="D374" s="139"/>
      <c r="F374" s="139"/>
    </row>
    <row r="375" spans="1:6" s="120" customFormat="1">
      <c r="A375" s="121"/>
      <c r="D375" s="139"/>
      <c r="F375" s="139"/>
    </row>
    <row r="376" spans="1:6" s="120" customFormat="1">
      <c r="A376" s="121"/>
      <c r="D376" s="139"/>
      <c r="F376" s="139"/>
    </row>
    <row r="377" spans="1:6" s="120" customFormat="1">
      <c r="A377" s="121"/>
      <c r="D377" s="139"/>
      <c r="F377" s="139"/>
    </row>
    <row r="378" spans="1:6" s="120" customFormat="1">
      <c r="A378" s="121"/>
      <c r="D378" s="139"/>
      <c r="F378" s="139"/>
    </row>
    <row r="379" spans="1:6" s="120" customFormat="1">
      <c r="A379" s="121"/>
      <c r="D379" s="139"/>
      <c r="F379" s="139"/>
    </row>
    <row r="380" spans="1:6" s="120" customFormat="1">
      <c r="A380" s="121"/>
      <c r="D380" s="139"/>
      <c r="F380" s="139"/>
    </row>
    <row r="381" spans="1:6" s="120" customFormat="1">
      <c r="A381" s="121"/>
      <c r="D381" s="139"/>
      <c r="F381" s="139"/>
    </row>
    <row r="382" spans="1:6" s="120" customFormat="1">
      <c r="A382" s="121"/>
      <c r="D382" s="139"/>
      <c r="F382" s="139"/>
    </row>
    <row r="383" spans="1:6" s="120" customFormat="1">
      <c r="A383" s="121"/>
      <c r="D383" s="139"/>
      <c r="F383" s="139"/>
    </row>
    <row r="384" spans="1:6" s="120" customFormat="1">
      <c r="A384" s="121"/>
      <c r="D384" s="139"/>
      <c r="F384" s="139"/>
    </row>
    <row r="385" spans="1:6" s="120" customFormat="1">
      <c r="A385" s="121"/>
      <c r="D385" s="139"/>
      <c r="F385" s="139"/>
    </row>
    <row r="386" spans="1:6" s="120" customFormat="1">
      <c r="A386" s="121"/>
      <c r="D386" s="139"/>
      <c r="F386" s="139"/>
    </row>
    <row r="387" spans="1:6" s="120" customFormat="1">
      <c r="A387" s="121"/>
      <c r="D387" s="139"/>
      <c r="F387" s="139"/>
    </row>
    <row r="388" spans="1:6" s="120" customFormat="1">
      <c r="A388" s="121"/>
      <c r="D388" s="139"/>
      <c r="F388" s="139"/>
    </row>
    <row r="389" spans="1:6" s="120" customFormat="1">
      <c r="A389" s="121"/>
      <c r="D389" s="139"/>
      <c r="F389" s="139"/>
    </row>
    <row r="390" spans="1:6" s="120" customFormat="1">
      <c r="A390" s="121"/>
      <c r="D390" s="139"/>
      <c r="F390" s="139"/>
    </row>
    <row r="391" spans="1:6" s="120" customFormat="1">
      <c r="A391" s="121"/>
      <c r="D391" s="139"/>
      <c r="F391" s="139"/>
    </row>
    <row r="392" spans="1:6" s="120" customFormat="1">
      <c r="A392" s="121"/>
      <c r="D392" s="139"/>
      <c r="F392" s="139"/>
    </row>
    <row r="393" spans="1:6" s="120" customFormat="1">
      <c r="A393" s="121"/>
      <c r="D393" s="139"/>
      <c r="F393" s="139"/>
    </row>
    <row r="394" spans="1:6" s="120" customFormat="1">
      <c r="A394" s="121"/>
      <c r="D394" s="139"/>
      <c r="F394" s="139"/>
    </row>
    <row r="395" spans="1:6" s="120" customFormat="1">
      <c r="A395" s="121"/>
      <c r="D395" s="139"/>
      <c r="F395" s="139"/>
    </row>
    <row r="396" spans="1:6" s="120" customFormat="1">
      <c r="A396" s="121"/>
      <c r="D396" s="139"/>
      <c r="F396" s="139"/>
    </row>
    <row r="397" spans="1:6" s="120" customFormat="1">
      <c r="A397" s="121"/>
      <c r="D397" s="139"/>
      <c r="F397" s="139"/>
    </row>
    <row r="398" spans="1:6" s="120" customFormat="1">
      <c r="A398" s="121"/>
      <c r="D398" s="139"/>
      <c r="F398" s="139"/>
    </row>
    <row r="399" spans="1:6" s="120" customFormat="1">
      <c r="A399" s="121"/>
      <c r="D399" s="139"/>
      <c r="F399" s="139"/>
    </row>
    <row r="400" spans="1:6" s="120" customFormat="1">
      <c r="A400" s="121"/>
      <c r="D400" s="139"/>
      <c r="F400" s="139"/>
    </row>
    <row r="401" spans="1:6" s="120" customFormat="1">
      <c r="A401" s="121"/>
      <c r="D401" s="139"/>
      <c r="F401" s="139"/>
    </row>
    <row r="402" spans="1:6" s="120" customFormat="1">
      <c r="A402" s="121"/>
      <c r="D402" s="139"/>
      <c r="F402" s="139"/>
    </row>
    <row r="403" spans="1:6" s="120" customFormat="1">
      <c r="A403" s="121"/>
      <c r="D403" s="139"/>
      <c r="F403" s="139"/>
    </row>
    <row r="404" spans="1:6" s="120" customFormat="1">
      <c r="A404" s="121"/>
      <c r="D404" s="139"/>
      <c r="F404" s="139"/>
    </row>
    <row r="405" spans="1:6" s="120" customFormat="1">
      <c r="A405" s="121"/>
      <c r="D405" s="139"/>
      <c r="F405" s="139"/>
    </row>
    <row r="406" spans="1:6" s="120" customFormat="1">
      <c r="A406" s="121"/>
      <c r="D406" s="139"/>
      <c r="F406" s="139"/>
    </row>
    <row r="407" spans="1:6" s="120" customFormat="1">
      <c r="A407" s="121"/>
      <c r="D407" s="139"/>
      <c r="F407" s="139"/>
    </row>
    <row r="408" spans="1:6" s="120" customFormat="1">
      <c r="A408" s="121"/>
      <c r="D408" s="139"/>
      <c r="F408" s="139"/>
    </row>
    <row r="409" spans="1:6" s="120" customFormat="1">
      <c r="A409" s="121"/>
      <c r="D409" s="139"/>
      <c r="F409" s="139"/>
    </row>
    <row r="410" spans="1:6" s="120" customFormat="1">
      <c r="A410" s="121"/>
      <c r="D410" s="139"/>
      <c r="F410" s="139"/>
    </row>
    <row r="411" spans="1:6" s="120" customFormat="1">
      <c r="A411" s="121"/>
      <c r="D411" s="139"/>
      <c r="F411" s="139"/>
    </row>
    <row r="412" spans="1:6" s="120" customFormat="1">
      <c r="A412" s="121"/>
      <c r="D412" s="139"/>
      <c r="F412" s="139"/>
    </row>
    <row r="413" spans="1:6" s="120" customFormat="1">
      <c r="A413" s="121"/>
      <c r="D413" s="139"/>
      <c r="F413" s="139"/>
    </row>
    <row r="414" spans="1:6" s="120" customFormat="1">
      <c r="A414" s="121"/>
      <c r="D414" s="139"/>
      <c r="F414" s="139"/>
    </row>
    <row r="415" spans="1:6" s="120" customFormat="1">
      <c r="A415" s="121"/>
      <c r="D415" s="139"/>
      <c r="F415" s="139"/>
    </row>
    <row r="416" spans="1:6" s="120" customFormat="1">
      <c r="A416" s="121"/>
      <c r="D416" s="139"/>
      <c r="F416" s="139"/>
    </row>
    <row r="417" spans="1:6" s="120" customFormat="1">
      <c r="A417" s="121"/>
      <c r="D417" s="139"/>
      <c r="F417" s="139"/>
    </row>
    <row r="418" spans="1:6" s="120" customFormat="1">
      <c r="A418" s="121"/>
      <c r="D418" s="139"/>
      <c r="F418" s="139"/>
    </row>
    <row r="419" spans="1:6" s="120" customFormat="1">
      <c r="A419" s="121"/>
      <c r="D419" s="139"/>
      <c r="F419" s="139"/>
    </row>
    <row r="420" spans="1:6" s="120" customFormat="1">
      <c r="A420" s="121"/>
      <c r="D420" s="139"/>
      <c r="F420" s="139"/>
    </row>
    <row r="421" spans="1:6" s="120" customFormat="1">
      <c r="A421" s="121"/>
      <c r="D421" s="139"/>
      <c r="F421" s="139"/>
    </row>
    <row r="422" spans="1:6" s="120" customFormat="1">
      <c r="A422" s="121"/>
      <c r="D422" s="139"/>
      <c r="F422" s="139"/>
    </row>
    <row r="423" spans="1:6" s="120" customFormat="1">
      <c r="A423" s="121"/>
      <c r="D423" s="139"/>
      <c r="F423" s="139"/>
    </row>
    <row r="424" spans="1:6" s="120" customFormat="1">
      <c r="A424" s="121"/>
      <c r="D424" s="139"/>
      <c r="F424" s="139"/>
    </row>
    <row r="425" spans="1:6" s="120" customFormat="1">
      <c r="A425" s="121"/>
      <c r="D425" s="139"/>
      <c r="F425" s="139"/>
    </row>
    <row r="426" spans="1:6" s="120" customFormat="1">
      <c r="A426" s="121"/>
      <c r="D426" s="139"/>
      <c r="F426" s="139"/>
    </row>
    <row r="427" spans="1:6" s="120" customFormat="1">
      <c r="A427" s="121"/>
      <c r="D427" s="139"/>
      <c r="F427" s="139"/>
    </row>
    <row r="428" spans="1:6" s="120" customFormat="1">
      <c r="A428" s="121"/>
      <c r="D428" s="139"/>
      <c r="F428" s="139"/>
    </row>
    <row r="429" spans="1:6" s="120" customFormat="1">
      <c r="A429" s="121"/>
      <c r="D429" s="139"/>
      <c r="F429" s="139"/>
    </row>
    <row r="430" spans="1:6" s="120" customFormat="1">
      <c r="A430" s="121"/>
      <c r="D430" s="139"/>
      <c r="F430" s="139"/>
    </row>
    <row r="431" spans="1:6" s="120" customFormat="1">
      <c r="A431" s="121"/>
      <c r="D431" s="139"/>
      <c r="F431" s="139"/>
    </row>
    <row r="432" spans="1:6" s="120" customFormat="1">
      <c r="A432" s="121"/>
      <c r="D432" s="139"/>
      <c r="F432" s="139"/>
    </row>
    <row r="433" spans="1:6" s="120" customFormat="1">
      <c r="A433" s="121"/>
      <c r="D433" s="139"/>
      <c r="F433" s="139"/>
    </row>
    <row r="434" spans="1:6" s="120" customFormat="1">
      <c r="A434" s="121"/>
      <c r="D434" s="139"/>
      <c r="F434" s="139"/>
    </row>
    <row r="435" spans="1:6" s="120" customFormat="1">
      <c r="A435" s="121"/>
      <c r="D435" s="139"/>
      <c r="F435" s="139"/>
    </row>
    <row r="436" spans="1:6" s="120" customFormat="1">
      <c r="A436" s="121"/>
      <c r="D436" s="139"/>
      <c r="F436" s="139"/>
    </row>
    <row r="437" spans="1:6" s="120" customFormat="1">
      <c r="A437" s="121"/>
      <c r="D437" s="139"/>
      <c r="F437" s="139"/>
    </row>
    <row r="438" spans="1:6" s="120" customFormat="1">
      <c r="A438" s="121"/>
      <c r="D438" s="139"/>
      <c r="F438" s="139"/>
    </row>
    <row r="439" spans="1:6" s="120" customFormat="1">
      <c r="A439" s="121"/>
      <c r="D439" s="139"/>
      <c r="F439" s="139"/>
    </row>
    <row r="440" spans="1:6" s="120" customFormat="1">
      <c r="A440" s="121"/>
      <c r="D440" s="139"/>
      <c r="F440" s="139"/>
    </row>
    <row r="441" spans="1:6" s="120" customFormat="1">
      <c r="A441" s="121"/>
      <c r="D441" s="139"/>
      <c r="F441" s="139"/>
    </row>
    <row r="442" spans="1:6" s="120" customFormat="1">
      <c r="A442" s="121"/>
      <c r="D442" s="139"/>
      <c r="F442" s="139"/>
    </row>
    <row r="443" spans="1:6" s="120" customFormat="1">
      <c r="A443" s="121"/>
      <c r="D443" s="139"/>
      <c r="F443" s="139"/>
    </row>
    <row r="444" spans="1:6" s="120" customFormat="1">
      <c r="A444" s="121"/>
      <c r="D444" s="139"/>
      <c r="F444" s="139"/>
    </row>
    <row r="445" spans="1:6" s="120" customFormat="1">
      <c r="A445" s="121"/>
      <c r="D445" s="139"/>
      <c r="F445" s="139"/>
    </row>
    <row r="446" spans="1:6" s="120" customFormat="1">
      <c r="A446" s="121"/>
      <c r="D446" s="139"/>
      <c r="F446" s="139"/>
    </row>
    <row r="447" spans="1:6" s="120" customFormat="1">
      <c r="A447" s="121"/>
      <c r="D447" s="139"/>
      <c r="F447" s="139"/>
    </row>
    <row r="448" spans="1:6" s="120" customFormat="1">
      <c r="A448" s="121"/>
      <c r="D448" s="139"/>
      <c r="F448" s="139"/>
    </row>
    <row r="449" spans="1:6" s="120" customFormat="1">
      <c r="A449" s="121"/>
      <c r="D449" s="139"/>
      <c r="F449" s="139"/>
    </row>
    <row r="450" spans="1:6" s="120" customFormat="1">
      <c r="A450" s="121"/>
      <c r="D450" s="139"/>
      <c r="F450" s="139"/>
    </row>
    <row r="451" spans="1:6" s="120" customFormat="1">
      <c r="A451" s="121"/>
      <c r="D451" s="139"/>
      <c r="F451" s="139"/>
    </row>
    <row r="452" spans="1:6" s="120" customFormat="1">
      <c r="A452" s="121"/>
      <c r="D452" s="139"/>
      <c r="F452" s="139"/>
    </row>
    <row r="453" spans="1:6" s="120" customFormat="1">
      <c r="A453" s="121"/>
      <c r="D453" s="139"/>
      <c r="F453" s="139"/>
    </row>
    <row r="454" spans="1:6" s="120" customFormat="1">
      <c r="A454" s="121"/>
      <c r="D454" s="139"/>
      <c r="F454" s="139"/>
    </row>
    <row r="455" spans="1:6" s="120" customFormat="1">
      <c r="A455" s="121"/>
      <c r="D455" s="139"/>
      <c r="F455" s="139"/>
    </row>
    <row r="456" spans="1:6" s="120" customFormat="1">
      <c r="A456" s="121"/>
      <c r="D456" s="139"/>
      <c r="F456" s="139"/>
    </row>
    <row r="457" spans="1:6" s="120" customFormat="1">
      <c r="A457" s="121"/>
      <c r="D457" s="139"/>
      <c r="F457" s="139"/>
    </row>
    <row r="458" spans="1:6" s="120" customFormat="1">
      <c r="A458" s="121"/>
      <c r="D458" s="139"/>
      <c r="F458" s="139"/>
    </row>
    <row r="459" spans="1:6" s="120" customFormat="1">
      <c r="A459" s="121"/>
      <c r="D459" s="139"/>
      <c r="F459" s="139"/>
    </row>
    <row r="460" spans="1:6" s="120" customFormat="1">
      <c r="A460" s="121"/>
      <c r="D460" s="139"/>
      <c r="F460" s="139"/>
    </row>
    <row r="461" spans="1:6" s="120" customFormat="1">
      <c r="A461" s="121"/>
      <c r="D461" s="139"/>
      <c r="F461" s="139"/>
    </row>
    <row r="462" spans="1:6" s="120" customFormat="1">
      <c r="A462" s="121"/>
      <c r="D462" s="139"/>
      <c r="F462" s="139"/>
    </row>
    <row r="463" spans="1:6" s="120" customFormat="1">
      <c r="A463" s="121"/>
      <c r="D463" s="139"/>
      <c r="F463" s="139"/>
    </row>
    <row r="464" spans="1:6" s="120" customFormat="1">
      <c r="A464" s="121"/>
      <c r="D464" s="139"/>
      <c r="F464" s="139"/>
    </row>
    <row r="465" spans="1:6" s="120" customFormat="1">
      <c r="A465" s="121"/>
      <c r="D465" s="139"/>
      <c r="F465" s="139"/>
    </row>
    <row r="466" spans="1:6" s="120" customFormat="1">
      <c r="A466" s="121"/>
      <c r="D466" s="139"/>
      <c r="F466" s="139"/>
    </row>
    <row r="467" spans="1:6" s="120" customFormat="1">
      <c r="A467" s="121"/>
      <c r="D467" s="139"/>
      <c r="F467" s="139"/>
    </row>
    <row r="468" spans="1:6" s="120" customFormat="1">
      <c r="A468" s="121"/>
      <c r="D468" s="139"/>
      <c r="F468" s="139"/>
    </row>
    <row r="469" spans="1:6" s="120" customFormat="1">
      <c r="A469" s="121"/>
      <c r="D469" s="139"/>
      <c r="F469" s="139"/>
    </row>
    <row r="470" spans="1:6" s="120" customFormat="1">
      <c r="A470" s="121"/>
      <c r="D470" s="139"/>
      <c r="F470" s="139"/>
    </row>
    <row r="471" spans="1:6" s="120" customFormat="1">
      <c r="A471" s="121"/>
      <c r="D471" s="139"/>
      <c r="F471" s="139"/>
    </row>
    <row r="472" spans="1:6" s="120" customFormat="1">
      <c r="A472" s="121"/>
      <c r="D472" s="139"/>
      <c r="F472" s="139"/>
    </row>
    <row r="473" spans="1:6" s="120" customFormat="1">
      <c r="A473" s="121"/>
      <c r="D473" s="139"/>
      <c r="F473" s="139"/>
    </row>
    <row r="474" spans="1:6" s="120" customFormat="1">
      <c r="A474" s="121"/>
      <c r="D474" s="139"/>
      <c r="F474" s="139"/>
    </row>
    <row r="475" spans="1:6" s="120" customFormat="1">
      <c r="A475" s="121"/>
      <c r="D475" s="139"/>
      <c r="F475" s="139"/>
    </row>
    <row r="476" spans="1:6" s="120" customFormat="1">
      <c r="A476" s="121"/>
      <c r="D476" s="139"/>
      <c r="F476" s="139"/>
    </row>
    <row r="477" spans="1:6" s="120" customFormat="1">
      <c r="A477" s="121"/>
      <c r="D477" s="139"/>
      <c r="F477" s="139"/>
    </row>
    <row r="478" spans="1:6" s="120" customFormat="1">
      <c r="A478" s="121"/>
      <c r="D478" s="139"/>
      <c r="F478" s="139"/>
    </row>
    <row r="479" spans="1:6" s="120" customFormat="1">
      <c r="A479" s="121"/>
      <c r="D479" s="139"/>
      <c r="F479" s="139"/>
    </row>
    <row r="480" spans="1:6" s="120" customFormat="1">
      <c r="A480" s="121"/>
      <c r="D480" s="139"/>
      <c r="F480" s="139"/>
    </row>
    <row r="481" spans="1:6" s="120" customFormat="1">
      <c r="A481" s="121"/>
      <c r="D481" s="139"/>
      <c r="F481" s="139"/>
    </row>
    <row r="482" spans="1:6" s="120" customFormat="1">
      <c r="A482" s="121"/>
      <c r="D482" s="139"/>
      <c r="F482" s="139"/>
    </row>
    <row r="483" spans="1:6" s="120" customFormat="1">
      <c r="A483" s="121"/>
      <c r="D483" s="139"/>
      <c r="F483" s="139"/>
    </row>
    <row r="484" spans="1:6" s="120" customFormat="1">
      <c r="A484" s="121"/>
      <c r="D484" s="139"/>
      <c r="F484" s="139"/>
    </row>
    <row r="485" spans="1:6" s="120" customFormat="1">
      <c r="A485" s="121"/>
      <c r="D485" s="139"/>
      <c r="F485" s="139"/>
    </row>
    <row r="486" spans="1:6" s="120" customFormat="1">
      <c r="A486" s="121"/>
      <c r="D486" s="139"/>
      <c r="F486" s="139"/>
    </row>
    <row r="487" spans="1:6" s="120" customFormat="1">
      <c r="A487" s="121"/>
      <c r="D487" s="139"/>
      <c r="F487" s="139"/>
    </row>
    <row r="488" spans="1:6" s="120" customFormat="1">
      <c r="A488" s="121"/>
      <c r="D488" s="139"/>
      <c r="F488" s="139"/>
    </row>
    <row r="489" spans="1:6" s="120" customFormat="1">
      <c r="A489" s="121"/>
      <c r="D489" s="139"/>
      <c r="F489" s="139"/>
    </row>
    <row r="490" spans="1:6" s="120" customFormat="1">
      <c r="A490" s="121"/>
      <c r="D490" s="139"/>
      <c r="F490" s="139"/>
    </row>
    <row r="491" spans="1:6" s="120" customFormat="1">
      <c r="A491" s="121"/>
      <c r="D491" s="139"/>
      <c r="F491" s="139"/>
    </row>
    <row r="492" spans="1:6" s="120" customFormat="1">
      <c r="A492" s="121"/>
      <c r="D492" s="139"/>
      <c r="F492" s="139"/>
    </row>
    <row r="493" spans="1:6" s="120" customFormat="1">
      <c r="A493" s="121"/>
      <c r="D493" s="139"/>
      <c r="F493" s="139"/>
    </row>
    <row r="494" spans="1:6" s="120" customFormat="1">
      <c r="A494" s="121"/>
      <c r="D494" s="139"/>
      <c r="F494" s="139"/>
    </row>
    <row r="495" spans="1:6" s="120" customFormat="1">
      <c r="A495" s="121"/>
      <c r="D495" s="139"/>
      <c r="F495" s="139"/>
    </row>
    <row r="496" spans="1:6" s="120" customFormat="1">
      <c r="A496" s="121"/>
      <c r="D496" s="139"/>
      <c r="F496" s="139"/>
    </row>
    <row r="497" spans="1:6" s="120" customFormat="1">
      <c r="A497" s="121"/>
      <c r="D497" s="139"/>
      <c r="F497" s="139"/>
    </row>
    <row r="498" spans="1:6" s="120" customFormat="1">
      <c r="A498" s="121"/>
      <c r="D498" s="139"/>
      <c r="F498" s="139"/>
    </row>
    <row r="499" spans="1:6" s="120" customFormat="1">
      <c r="A499" s="121"/>
      <c r="D499" s="139"/>
      <c r="F499" s="139"/>
    </row>
    <row r="500" spans="1:6" s="120" customFormat="1">
      <c r="A500" s="121"/>
      <c r="D500" s="139"/>
      <c r="F500" s="139"/>
    </row>
    <row r="501" spans="1:6" s="120" customFormat="1">
      <c r="A501" s="121"/>
      <c r="D501" s="139"/>
      <c r="F501" s="139"/>
    </row>
    <row r="502" spans="1:6" s="120" customFormat="1">
      <c r="A502" s="121"/>
      <c r="D502" s="139"/>
      <c r="F502" s="139"/>
    </row>
    <row r="503" spans="1:6" s="120" customFormat="1">
      <c r="A503" s="121"/>
      <c r="D503" s="139"/>
      <c r="F503" s="139"/>
    </row>
    <row r="504" spans="1:6" s="120" customFormat="1">
      <c r="A504" s="121"/>
      <c r="D504" s="139"/>
      <c r="F504" s="139"/>
    </row>
    <row r="505" spans="1:6" s="120" customFormat="1">
      <c r="A505" s="121"/>
      <c r="D505" s="139"/>
      <c r="F505" s="139"/>
    </row>
    <row r="506" spans="1:6" s="120" customFormat="1">
      <c r="A506" s="121"/>
      <c r="D506" s="139"/>
      <c r="F506" s="139"/>
    </row>
    <row r="507" spans="1:6" s="120" customFormat="1">
      <c r="A507" s="121"/>
      <c r="D507" s="139"/>
      <c r="F507" s="139"/>
    </row>
    <row r="508" spans="1:6" s="120" customFormat="1">
      <c r="A508" s="121"/>
      <c r="D508" s="139"/>
      <c r="F508" s="139"/>
    </row>
    <row r="509" spans="1:6" s="120" customFormat="1">
      <c r="A509" s="121"/>
      <c r="D509" s="139"/>
      <c r="F509" s="139"/>
    </row>
    <row r="510" spans="1:6" s="120" customFormat="1">
      <c r="A510" s="121"/>
      <c r="D510" s="139"/>
    </row>
    <row r="511" spans="1:6" s="120" customFormat="1">
      <c r="A511" s="121"/>
      <c r="D511" s="139"/>
    </row>
    <row r="512" spans="1:6" s="120" customFormat="1">
      <c r="A512" s="121"/>
      <c r="D512" s="139"/>
    </row>
    <row r="513" spans="1:4" s="120" customFormat="1">
      <c r="A513" s="121"/>
      <c r="D513" s="139"/>
    </row>
    <row r="514" spans="1:4" s="120" customFormat="1">
      <c r="A514" s="121"/>
      <c r="D514" s="139"/>
    </row>
    <row r="515" spans="1:4" s="120" customFormat="1">
      <c r="A515" s="121"/>
      <c r="D515" s="139"/>
    </row>
    <row r="516" spans="1:4" s="120" customFormat="1">
      <c r="A516" s="121"/>
      <c r="D516" s="139"/>
    </row>
    <row r="517" spans="1:4" s="120" customFormat="1">
      <c r="A517" s="121"/>
      <c r="D517" s="139"/>
    </row>
    <row r="518" spans="1:4" s="120" customFormat="1">
      <c r="A518" s="121"/>
      <c r="D518" s="139"/>
    </row>
    <row r="519" spans="1:4" s="120" customFormat="1">
      <c r="A519" s="121"/>
      <c r="D519" s="139"/>
    </row>
    <row r="520" spans="1:4" s="120" customFormat="1">
      <c r="A520" s="121"/>
      <c r="D520" s="139"/>
    </row>
    <row r="521" spans="1:4" s="120" customFormat="1">
      <c r="A521" s="121"/>
      <c r="D521" s="139"/>
    </row>
    <row r="522" spans="1:4" s="120" customFormat="1">
      <c r="A522" s="121"/>
      <c r="D522" s="139"/>
    </row>
    <row r="523" spans="1:4" s="120" customFormat="1">
      <c r="A523" s="121"/>
      <c r="D523" s="139"/>
    </row>
    <row r="524" spans="1:4" s="120" customFormat="1">
      <c r="A524" s="121"/>
      <c r="D524" s="139"/>
    </row>
    <row r="525" spans="1:4" s="120" customFormat="1">
      <c r="A525" s="121"/>
      <c r="D525" s="139"/>
    </row>
    <row r="526" spans="1:4" s="120" customFormat="1">
      <c r="A526" s="121"/>
      <c r="D526" s="139"/>
    </row>
    <row r="527" spans="1:4" s="120" customFormat="1">
      <c r="A527" s="121"/>
      <c r="D527" s="139"/>
    </row>
    <row r="528" spans="1:4" s="120" customFormat="1">
      <c r="A528" s="121"/>
      <c r="D528" s="139"/>
    </row>
    <row r="529" spans="1:4" s="120" customFormat="1">
      <c r="A529" s="121"/>
      <c r="D529" s="139"/>
    </row>
    <row r="530" spans="1:4" s="120" customFormat="1">
      <c r="A530" s="121"/>
      <c r="D530" s="139"/>
    </row>
    <row r="531" spans="1:4" s="120" customFormat="1">
      <c r="A531" s="121"/>
      <c r="D531" s="139"/>
    </row>
    <row r="532" spans="1:4" s="120" customFormat="1">
      <c r="A532" s="121"/>
      <c r="D532" s="139"/>
    </row>
    <row r="533" spans="1:4" s="120" customFormat="1">
      <c r="A533" s="121"/>
      <c r="D533" s="139"/>
    </row>
    <row r="534" spans="1:4" s="120" customFormat="1">
      <c r="A534" s="121"/>
      <c r="D534" s="139"/>
    </row>
    <row r="535" spans="1:4" s="120" customFormat="1">
      <c r="A535" s="121"/>
      <c r="D535" s="139"/>
    </row>
    <row r="536" spans="1:4" s="120" customFormat="1">
      <c r="A536" s="121"/>
      <c r="D536" s="139"/>
    </row>
    <row r="537" spans="1:4" s="120" customFormat="1">
      <c r="A537" s="121"/>
      <c r="D537" s="139"/>
    </row>
    <row r="538" spans="1:4" s="120" customFormat="1">
      <c r="A538" s="121"/>
      <c r="D538" s="139"/>
    </row>
    <row r="539" spans="1:4" s="120" customFormat="1">
      <c r="A539" s="121"/>
      <c r="D539" s="139"/>
    </row>
    <row r="540" spans="1:4" s="120" customFormat="1">
      <c r="A540" s="121"/>
      <c r="D540" s="139"/>
    </row>
    <row r="541" spans="1:4" s="120" customFormat="1">
      <c r="A541" s="121"/>
      <c r="D541" s="139"/>
    </row>
    <row r="542" spans="1:4" s="120" customFormat="1">
      <c r="A542" s="121"/>
      <c r="D542" s="139"/>
    </row>
    <row r="543" spans="1:4" s="120" customFormat="1">
      <c r="A543" s="121"/>
      <c r="D543" s="139"/>
    </row>
    <row r="544" spans="1:4" s="120" customFormat="1">
      <c r="A544" s="121"/>
      <c r="D544" s="139"/>
    </row>
    <row r="545" spans="1:4" s="120" customFormat="1">
      <c r="A545" s="121"/>
      <c r="D545" s="139"/>
    </row>
    <row r="546" spans="1:4" s="120" customFormat="1">
      <c r="A546" s="121"/>
      <c r="D546" s="139"/>
    </row>
    <row r="547" spans="1:4" s="120" customFormat="1">
      <c r="A547" s="121"/>
      <c r="D547" s="139"/>
    </row>
    <row r="548" spans="1:4" s="120" customFormat="1">
      <c r="A548" s="121"/>
      <c r="D548" s="139"/>
    </row>
    <row r="549" spans="1:4" s="120" customFormat="1">
      <c r="A549" s="121"/>
      <c r="D549" s="139"/>
    </row>
    <row r="550" spans="1:4" s="120" customFormat="1">
      <c r="A550" s="121"/>
      <c r="D550" s="139"/>
    </row>
    <row r="551" spans="1:4" s="120" customFormat="1">
      <c r="A551" s="121"/>
      <c r="D551" s="139"/>
    </row>
    <row r="552" spans="1:4" s="120" customFormat="1">
      <c r="A552" s="121"/>
      <c r="D552" s="139"/>
    </row>
    <row r="553" spans="1:4" s="120" customFormat="1">
      <c r="A553" s="121"/>
      <c r="D553" s="139"/>
    </row>
    <row r="554" spans="1:4" s="120" customFormat="1">
      <c r="A554" s="121"/>
      <c r="D554" s="139"/>
    </row>
    <row r="555" spans="1:4" s="120" customFormat="1">
      <c r="A555" s="121"/>
      <c r="D555" s="139"/>
    </row>
    <row r="556" spans="1:4" s="120" customFormat="1">
      <c r="A556" s="121"/>
      <c r="D556" s="139"/>
    </row>
    <row r="557" spans="1:4" s="120" customFormat="1">
      <c r="A557" s="121"/>
      <c r="D557" s="139"/>
    </row>
    <row r="558" spans="1:4" s="120" customFormat="1">
      <c r="A558" s="121"/>
      <c r="D558" s="139"/>
    </row>
    <row r="559" spans="1:4" s="120" customFormat="1">
      <c r="A559" s="121"/>
      <c r="D559" s="139"/>
    </row>
    <row r="560" spans="1:4" s="120" customFormat="1">
      <c r="A560" s="121"/>
      <c r="D560" s="139"/>
    </row>
    <row r="561" spans="1:4" s="120" customFormat="1">
      <c r="A561" s="121"/>
      <c r="D561" s="139"/>
    </row>
    <row r="562" spans="1:4" s="120" customFormat="1">
      <c r="A562" s="121"/>
      <c r="D562" s="139"/>
    </row>
    <row r="563" spans="1:4" s="120" customFormat="1">
      <c r="A563" s="121"/>
      <c r="D563" s="139"/>
    </row>
    <row r="564" spans="1:4" s="120" customFormat="1">
      <c r="A564" s="121"/>
      <c r="D564" s="139"/>
    </row>
    <row r="565" spans="1:4" s="120" customFormat="1">
      <c r="A565" s="121"/>
      <c r="D565" s="139"/>
    </row>
    <row r="566" spans="1:4" s="120" customFormat="1">
      <c r="A566" s="121"/>
      <c r="D566" s="139"/>
    </row>
    <row r="567" spans="1:4" s="120" customFormat="1">
      <c r="A567" s="121"/>
      <c r="D567" s="139"/>
    </row>
    <row r="568" spans="1:4" s="120" customFormat="1">
      <c r="A568" s="121"/>
      <c r="D568" s="139"/>
    </row>
    <row r="569" spans="1:4" s="120" customFormat="1">
      <c r="A569" s="121"/>
      <c r="D569" s="139"/>
    </row>
    <row r="570" spans="1:4" s="120" customFormat="1">
      <c r="A570" s="121"/>
      <c r="D570" s="139"/>
    </row>
    <row r="571" spans="1:4" s="120" customFormat="1">
      <c r="A571" s="121"/>
      <c r="D571" s="139"/>
    </row>
    <row r="572" spans="1:4" s="120" customFormat="1">
      <c r="A572" s="121"/>
      <c r="D572" s="139"/>
    </row>
    <row r="573" spans="1:4" s="120" customFormat="1">
      <c r="A573" s="121"/>
      <c r="D573" s="139"/>
    </row>
    <row r="574" spans="1:4" s="120" customFormat="1">
      <c r="A574" s="121"/>
      <c r="D574" s="139"/>
    </row>
    <row r="575" spans="1:4" s="120" customFormat="1">
      <c r="A575" s="121"/>
      <c r="D575" s="139"/>
    </row>
    <row r="576" spans="1:4" s="120" customFormat="1">
      <c r="A576" s="121"/>
      <c r="D576" s="139"/>
    </row>
    <row r="577" spans="1:4" s="120" customFormat="1">
      <c r="A577" s="121"/>
      <c r="D577" s="139"/>
    </row>
    <row r="578" spans="1:4" s="120" customFormat="1">
      <c r="A578" s="121"/>
      <c r="D578" s="139"/>
    </row>
    <row r="579" spans="1:4" s="120" customFormat="1">
      <c r="A579" s="121"/>
      <c r="D579" s="139"/>
    </row>
    <row r="580" spans="1:4" s="120" customFormat="1">
      <c r="A580" s="121"/>
      <c r="D580" s="139"/>
    </row>
    <row r="581" spans="1:4" s="120" customFormat="1">
      <c r="A581" s="121"/>
      <c r="D581" s="139"/>
    </row>
    <row r="582" spans="1:4" s="120" customFormat="1">
      <c r="A582" s="121"/>
      <c r="D582" s="139"/>
    </row>
    <row r="583" spans="1:4" s="120" customFormat="1">
      <c r="A583" s="121"/>
      <c r="D583" s="139"/>
    </row>
    <row r="584" spans="1:4" s="120" customFormat="1">
      <c r="A584" s="121"/>
      <c r="D584" s="139"/>
    </row>
    <row r="585" spans="1:4" s="120" customFormat="1">
      <c r="A585" s="121"/>
      <c r="D585" s="139"/>
    </row>
    <row r="586" spans="1:4" s="120" customFormat="1">
      <c r="A586" s="121"/>
      <c r="D586" s="139"/>
    </row>
    <row r="587" spans="1:4" s="120" customFormat="1">
      <c r="A587" s="121"/>
      <c r="D587" s="139"/>
    </row>
    <row r="588" spans="1:4" s="120" customFormat="1">
      <c r="A588" s="121"/>
      <c r="D588" s="139"/>
    </row>
    <row r="589" spans="1:4" s="120" customFormat="1">
      <c r="A589" s="121"/>
      <c r="D589" s="139"/>
    </row>
    <row r="590" spans="1:4" s="120" customFormat="1">
      <c r="A590" s="121"/>
      <c r="D590" s="139"/>
    </row>
    <row r="591" spans="1:4" s="120" customFormat="1">
      <c r="A591" s="121"/>
      <c r="D591" s="139"/>
    </row>
    <row r="592" spans="1:4" s="120" customFormat="1">
      <c r="A592" s="121"/>
      <c r="D592" s="139"/>
    </row>
    <row r="593" spans="1:4" s="120" customFormat="1">
      <c r="A593" s="121"/>
      <c r="D593" s="139"/>
    </row>
    <row r="594" spans="1:4" s="120" customFormat="1">
      <c r="A594" s="121"/>
      <c r="D594" s="139"/>
    </row>
    <row r="595" spans="1:4" s="120" customFormat="1">
      <c r="A595" s="121"/>
      <c r="D595" s="139"/>
    </row>
    <row r="596" spans="1:4" s="120" customFormat="1">
      <c r="A596" s="121"/>
      <c r="D596" s="139"/>
    </row>
    <row r="597" spans="1:4" s="120" customFormat="1">
      <c r="A597" s="121"/>
      <c r="D597" s="139"/>
    </row>
    <row r="598" spans="1:4" s="120" customFormat="1">
      <c r="A598" s="121"/>
      <c r="D598" s="139"/>
    </row>
    <row r="599" spans="1:4" s="120" customFormat="1">
      <c r="A599" s="121"/>
      <c r="D599" s="139"/>
    </row>
    <row r="600" spans="1:4" s="120" customFormat="1">
      <c r="A600" s="121"/>
      <c r="D600" s="139"/>
    </row>
    <row r="601" spans="1:4" s="120" customFormat="1">
      <c r="A601" s="121"/>
      <c r="D601" s="139"/>
    </row>
    <row r="602" spans="1:4" s="120" customFormat="1">
      <c r="A602" s="121"/>
      <c r="D602" s="139"/>
    </row>
    <row r="603" spans="1:4" s="120" customFormat="1">
      <c r="A603" s="121"/>
      <c r="D603" s="139"/>
    </row>
    <row r="604" spans="1:4" s="120" customFormat="1">
      <c r="A604" s="121"/>
      <c r="D604" s="139"/>
    </row>
    <row r="605" spans="1:4" s="120" customFormat="1">
      <c r="A605" s="121"/>
      <c r="D605" s="139"/>
    </row>
    <row r="606" spans="1:4" s="120" customFormat="1">
      <c r="A606" s="121"/>
      <c r="D606" s="139"/>
    </row>
    <row r="607" spans="1:4" s="120" customFormat="1">
      <c r="A607" s="121"/>
      <c r="D607" s="139"/>
    </row>
    <row r="608" spans="1:4" s="120" customFormat="1">
      <c r="A608" s="121"/>
      <c r="D608" s="139"/>
    </row>
    <row r="609" spans="1:4" s="120" customFormat="1">
      <c r="A609" s="121"/>
      <c r="D609" s="139"/>
    </row>
    <row r="610" spans="1:4" s="120" customFormat="1">
      <c r="A610" s="121"/>
      <c r="D610" s="139"/>
    </row>
    <row r="611" spans="1:4" s="120" customFormat="1">
      <c r="A611" s="121"/>
      <c r="D611" s="139"/>
    </row>
    <row r="612" spans="1:4" s="120" customFormat="1">
      <c r="A612" s="121"/>
      <c r="D612" s="139"/>
    </row>
    <row r="613" spans="1:4" s="120" customFormat="1">
      <c r="A613" s="121"/>
      <c r="D613" s="139"/>
    </row>
    <row r="614" spans="1:4" s="120" customFormat="1">
      <c r="A614" s="121"/>
      <c r="D614" s="139"/>
    </row>
    <row r="615" spans="1:4" s="120" customFormat="1">
      <c r="A615" s="121"/>
      <c r="D615" s="139"/>
    </row>
    <row r="616" spans="1:4" s="120" customFormat="1">
      <c r="A616" s="121"/>
      <c r="D616" s="139"/>
    </row>
    <row r="617" spans="1:4" s="120" customFormat="1">
      <c r="A617" s="121"/>
      <c r="D617" s="139"/>
    </row>
    <row r="618" spans="1:4" s="120" customFormat="1">
      <c r="A618" s="121"/>
      <c r="D618" s="139"/>
    </row>
    <row r="619" spans="1:4" s="120" customFormat="1">
      <c r="A619" s="121"/>
      <c r="D619" s="139"/>
    </row>
    <row r="620" spans="1:4" s="120" customFormat="1">
      <c r="A620" s="121"/>
      <c r="D620" s="139"/>
    </row>
    <row r="621" spans="1:4" s="120" customFormat="1">
      <c r="A621" s="121"/>
      <c r="D621" s="139"/>
    </row>
    <row r="622" spans="1:4" s="120" customFormat="1">
      <c r="A622" s="121"/>
      <c r="D622" s="139"/>
    </row>
    <row r="623" spans="1:4" s="120" customFormat="1">
      <c r="A623" s="121"/>
      <c r="D623" s="139"/>
    </row>
    <row r="624" spans="1:4" s="120" customFormat="1">
      <c r="A624" s="121"/>
      <c r="D624" s="139"/>
    </row>
    <row r="625" spans="1:4" s="120" customFormat="1">
      <c r="A625" s="121"/>
      <c r="D625" s="139"/>
    </row>
    <row r="626" spans="1:4" s="120" customFormat="1">
      <c r="A626" s="121"/>
      <c r="D626" s="139"/>
    </row>
    <row r="627" spans="1:4" s="120" customFormat="1">
      <c r="A627" s="121"/>
      <c r="D627" s="139"/>
    </row>
    <row r="628" spans="1:4" s="120" customFormat="1">
      <c r="A628" s="121"/>
      <c r="D628" s="139"/>
    </row>
    <row r="629" spans="1:4" s="120" customFormat="1">
      <c r="A629" s="121"/>
      <c r="D629" s="139"/>
    </row>
    <row r="630" spans="1:4" s="120" customFormat="1">
      <c r="A630" s="121"/>
      <c r="D630" s="139"/>
    </row>
    <row r="631" spans="1:4" s="120" customFormat="1">
      <c r="A631" s="121"/>
      <c r="D631" s="139"/>
    </row>
    <row r="632" spans="1:4" s="120" customFormat="1">
      <c r="A632" s="121"/>
      <c r="D632" s="139"/>
    </row>
    <row r="633" spans="1:4" s="120" customFormat="1">
      <c r="A633" s="121"/>
      <c r="D633" s="139"/>
    </row>
    <row r="634" spans="1:4" s="120" customFormat="1">
      <c r="A634" s="121"/>
      <c r="D634" s="139"/>
    </row>
    <row r="635" spans="1:4" s="120" customFormat="1">
      <c r="A635" s="121"/>
      <c r="D635" s="139"/>
    </row>
    <row r="636" spans="1:4" s="120" customFormat="1">
      <c r="A636" s="121"/>
      <c r="D636" s="139"/>
    </row>
    <row r="637" spans="1:4" s="120" customFormat="1">
      <c r="A637" s="121"/>
      <c r="D637" s="139"/>
    </row>
    <row r="638" spans="1:4" s="120" customFormat="1">
      <c r="A638" s="121"/>
      <c r="D638" s="139"/>
    </row>
    <row r="639" spans="1:4" s="120" customFormat="1">
      <c r="A639" s="121"/>
      <c r="D639" s="139"/>
    </row>
    <row r="640" spans="1:4" s="120" customFormat="1">
      <c r="A640" s="121"/>
      <c r="D640" s="139"/>
    </row>
    <row r="641" spans="1:4" s="120" customFormat="1">
      <c r="A641" s="121"/>
      <c r="D641" s="139"/>
    </row>
    <row r="642" spans="1:4" s="120" customFormat="1">
      <c r="A642" s="121"/>
      <c r="D642" s="139"/>
    </row>
    <row r="643" spans="1:4" s="120" customFormat="1">
      <c r="A643" s="121"/>
      <c r="D643" s="139"/>
    </row>
    <row r="644" spans="1:4" s="120" customFormat="1">
      <c r="A644" s="121"/>
      <c r="D644" s="139"/>
    </row>
    <row r="645" spans="1:4" s="120" customFormat="1">
      <c r="A645" s="121"/>
      <c r="D645" s="139"/>
    </row>
    <row r="646" spans="1:4" s="120" customFormat="1">
      <c r="A646" s="121"/>
      <c r="D646" s="139"/>
    </row>
    <row r="647" spans="1:4" s="120" customFormat="1">
      <c r="A647" s="121"/>
      <c r="D647" s="139"/>
    </row>
    <row r="648" spans="1:4" s="120" customFormat="1">
      <c r="A648" s="121"/>
      <c r="D648" s="139"/>
    </row>
    <row r="649" spans="1:4" s="120" customFormat="1">
      <c r="A649" s="121"/>
      <c r="D649" s="139"/>
    </row>
    <row r="650" spans="1:4" s="120" customFormat="1">
      <c r="A650" s="121"/>
      <c r="D650" s="139"/>
    </row>
    <row r="651" spans="1:4" s="120" customFormat="1">
      <c r="A651" s="121"/>
      <c r="D651" s="139"/>
    </row>
    <row r="652" spans="1:4" s="120" customFormat="1">
      <c r="A652" s="121"/>
      <c r="D652" s="139"/>
    </row>
    <row r="653" spans="1:4" s="120" customFormat="1">
      <c r="A653" s="121"/>
      <c r="D653" s="139"/>
    </row>
    <row r="654" spans="1:4" s="120" customFormat="1">
      <c r="A654" s="121"/>
      <c r="D654" s="139"/>
    </row>
    <row r="655" spans="1:4" s="120" customFormat="1">
      <c r="A655" s="121"/>
      <c r="D655" s="139"/>
    </row>
    <row r="656" spans="1:4" s="120" customFormat="1">
      <c r="A656" s="121"/>
      <c r="D656" s="139"/>
    </row>
    <row r="657" spans="1:4" s="120" customFormat="1">
      <c r="A657" s="121"/>
      <c r="D657" s="139"/>
    </row>
    <row r="658" spans="1:4" s="120" customFormat="1">
      <c r="A658" s="121"/>
      <c r="D658" s="139"/>
    </row>
    <row r="659" spans="1:4" s="120" customFormat="1">
      <c r="A659" s="121"/>
      <c r="D659" s="139"/>
    </row>
    <row r="660" spans="1:4" s="120" customFormat="1">
      <c r="A660" s="121"/>
      <c r="D660" s="139"/>
    </row>
    <row r="661" spans="1:4" s="120" customFormat="1">
      <c r="A661" s="121"/>
      <c r="D661" s="139"/>
    </row>
    <row r="662" spans="1:4" s="120" customFormat="1">
      <c r="A662" s="121"/>
      <c r="D662" s="139"/>
    </row>
    <row r="663" spans="1:4" s="120" customFormat="1">
      <c r="A663" s="121"/>
      <c r="D663" s="139"/>
    </row>
    <row r="664" spans="1:4" s="120" customFormat="1">
      <c r="A664" s="121"/>
      <c r="D664" s="139"/>
    </row>
    <row r="665" spans="1:4" s="120" customFormat="1">
      <c r="A665" s="121"/>
      <c r="D665" s="139"/>
    </row>
    <row r="666" spans="1:4" s="120" customFormat="1">
      <c r="A666" s="121"/>
      <c r="D666" s="139"/>
    </row>
    <row r="667" spans="1:4" s="120" customFormat="1">
      <c r="A667" s="121"/>
      <c r="D667" s="139"/>
    </row>
    <row r="668" spans="1:4" s="120" customFormat="1">
      <c r="A668" s="121"/>
      <c r="D668" s="139"/>
    </row>
    <row r="669" spans="1:4" s="120" customFormat="1">
      <c r="A669" s="121"/>
      <c r="D669" s="139"/>
    </row>
    <row r="670" spans="1:4" s="120" customFormat="1">
      <c r="A670" s="121"/>
      <c r="D670" s="139"/>
    </row>
    <row r="671" spans="1:4" s="120" customFormat="1">
      <c r="A671" s="121"/>
      <c r="D671" s="139"/>
    </row>
    <row r="672" spans="1:4" s="120" customFormat="1">
      <c r="A672" s="121"/>
      <c r="D672" s="139"/>
    </row>
    <row r="673" spans="1:4" s="120" customFormat="1">
      <c r="A673" s="121"/>
      <c r="D673" s="139"/>
    </row>
    <row r="674" spans="1:4" s="120" customFormat="1">
      <c r="A674" s="121"/>
      <c r="D674" s="139"/>
    </row>
    <row r="675" spans="1:4" s="120" customFormat="1">
      <c r="A675" s="121"/>
      <c r="D675" s="139"/>
    </row>
    <row r="676" spans="1:4" s="120" customFormat="1">
      <c r="A676" s="121"/>
      <c r="D676" s="139"/>
    </row>
    <row r="677" spans="1:4" s="120" customFormat="1">
      <c r="A677" s="121"/>
      <c r="D677" s="139"/>
    </row>
    <row r="678" spans="1:4" s="120" customFormat="1">
      <c r="A678" s="121"/>
      <c r="D678" s="139"/>
    </row>
    <row r="679" spans="1:4" s="120" customFormat="1">
      <c r="A679" s="121"/>
      <c r="D679" s="139"/>
    </row>
    <row r="680" spans="1:4" s="120" customFormat="1">
      <c r="A680" s="121"/>
      <c r="D680" s="139"/>
    </row>
    <row r="681" spans="1:4" s="120" customFormat="1">
      <c r="A681" s="121"/>
      <c r="D681" s="139"/>
    </row>
    <row r="682" spans="1:4" s="120" customFormat="1">
      <c r="A682" s="121"/>
      <c r="D682" s="139"/>
    </row>
    <row r="683" spans="1:4" s="120" customFormat="1">
      <c r="A683" s="121"/>
      <c r="D683" s="139"/>
    </row>
    <row r="684" spans="1:4" s="120" customFormat="1">
      <c r="A684" s="121"/>
      <c r="D684" s="139"/>
    </row>
    <row r="685" spans="1:4" s="120" customFormat="1">
      <c r="A685" s="121"/>
      <c r="D685" s="139"/>
    </row>
    <row r="686" spans="1:4" s="120" customFormat="1">
      <c r="A686" s="121"/>
      <c r="D686" s="139"/>
    </row>
    <row r="687" spans="1:4" s="120" customFormat="1">
      <c r="A687" s="121"/>
      <c r="D687" s="139"/>
    </row>
    <row r="688" spans="1:4" s="120" customFormat="1">
      <c r="A688" s="121"/>
      <c r="D688" s="139"/>
    </row>
    <row r="689" spans="1:4" s="120" customFormat="1">
      <c r="A689" s="121"/>
      <c r="D689" s="139"/>
    </row>
    <row r="690" spans="1:4" s="120" customFormat="1">
      <c r="A690" s="121"/>
      <c r="D690" s="139"/>
    </row>
    <row r="691" spans="1:4" s="120" customFormat="1">
      <c r="A691" s="121"/>
      <c r="D691" s="139"/>
    </row>
    <row r="692" spans="1:4" s="120" customFormat="1">
      <c r="A692" s="121"/>
      <c r="D692" s="139"/>
    </row>
    <row r="693" spans="1:4" s="120" customFormat="1">
      <c r="A693" s="121"/>
      <c r="D693" s="139"/>
    </row>
    <row r="694" spans="1:4" s="120" customFormat="1">
      <c r="A694" s="121"/>
      <c r="D694" s="139"/>
    </row>
    <row r="695" spans="1:4" s="120" customFormat="1">
      <c r="A695" s="121"/>
      <c r="D695" s="139"/>
    </row>
    <row r="696" spans="1:4" s="120" customFormat="1">
      <c r="A696" s="121"/>
      <c r="D696" s="139"/>
    </row>
    <row r="697" spans="1:4" s="120" customFormat="1">
      <c r="A697" s="121"/>
      <c r="D697" s="139"/>
    </row>
    <row r="698" spans="1:4" s="120" customFormat="1">
      <c r="A698" s="121"/>
      <c r="D698" s="139"/>
    </row>
    <row r="699" spans="1:4" s="120" customFormat="1">
      <c r="A699" s="121"/>
      <c r="D699" s="139"/>
    </row>
    <row r="700" spans="1:4" s="120" customFormat="1">
      <c r="A700" s="121"/>
      <c r="D700" s="139"/>
    </row>
    <row r="701" spans="1:4" s="120" customFormat="1">
      <c r="A701" s="121"/>
      <c r="D701" s="139"/>
    </row>
    <row r="702" spans="1:4" s="120" customFormat="1">
      <c r="A702" s="121"/>
      <c r="D702" s="139"/>
    </row>
    <row r="703" spans="1:4" s="120" customFormat="1">
      <c r="A703" s="121"/>
      <c r="D703" s="139"/>
    </row>
    <row r="704" spans="1:4" s="120" customFormat="1">
      <c r="A704" s="121"/>
      <c r="D704" s="139"/>
    </row>
    <row r="705" spans="1:4" s="120" customFormat="1">
      <c r="A705" s="121"/>
      <c r="D705" s="139"/>
    </row>
    <row r="706" spans="1:4" s="120" customFormat="1">
      <c r="A706" s="121"/>
      <c r="D706" s="139"/>
    </row>
    <row r="707" spans="1:4" s="120" customFormat="1">
      <c r="A707" s="121"/>
      <c r="D707" s="139"/>
    </row>
    <row r="708" spans="1:4" s="120" customFormat="1">
      <c r="A708" s="121"/>
      <c r="D708" s="139"/>
    </row>
    <row r="709" spans="1:4" s="120" customFormat="1">
      <c r="A709" s="121"/>
      <c r="D709" s="139"/>
    </row>
    <row r="710" spans="1:4" s="120" customFormat="1">
      <c r="A710" s="121"/>
      <c r="D710" s="139"/>
    </row>
    <row r="711" spans="1:4" s="120" customFormat="1">
      <c r="A711" s="121"/>
      <c r="D711" s="139"/>
    </row>
    <row r="712" spans="1:4" s="120" customFormat="1">
      <c r="A712" s="121"/>
      <c r="D712" s="139"/>
    </row>
    <row r="713" spans="1:4" s="120" customFormat="1">
      <c r="A713" s="121"/>
      <c r="D713" s="139"/>
    </row>
    <row r="714" spans="1:4" s="120" customFormat="1">
      <c r="A714" s="121"/>
      <c r="D714" s="139"/>
    </row>
    <row r="715" spans="1:4" s="120" customFormat="1">
      <c r="A715" s="121"/>
      <c r="D715" s="139"/>
    </row>
    <row r="716" spans="1:4" s="120" customFormat="1">
      <c r="A716" s="121"/>
      <c r="D716" s="139"/>
    </row>
    <row r="717" spans="1:4" s="120" customFormat="1">
      <c r="A717" s="121"/>
      <c r="D717" s="139"/>
    </row>
    <row r="718" spans="1:4" s="120" customFormat="1">
      <c r="A718" s="121"/>
      <c r="D718" s="139"/>
    </row>
    <row r="719" spans="1:4" s="120" customFormat="1">
      <c r="A719" s="121"/>
      <c r="D719" s="139"/>
    </row>
    <row r="720" spans="1:4" s="120" customFormat="1">
      <c r="A720" s="121"/>
      <c r="D720" s="139"/>
    </row>
    <row r="721" spans="1:4" s="120" customFormat="1">
      <c r="A721" s="121"/>
      <c r="D721" s="139"/>
    </row>
    <row r="722" spans="1:4" s="120" customFormat="1">
      <c r="A722" s="121"/>
      <c r="D722" s="139"/>
    </row>
    <row r="723" spans="1:4" s="120" customFormat="1">
      <c r="A723" s="121"/>
      <c r="D723" s="139"/>
    </row>
    <row r="724" spans="1:4" s="120" customFormat="1">
      <c r="A724" s="121"/>
      <c r="D724" s="139"/>
    </row>
    <row r="725" spans="1:4" s="120" customFormat="1">
      <c r="A725" s="121"/>
      <c r="D725" s="139"/>
    </row>
    <row r="726" spans="1:4" s="120" customFormat="1">
      <c r="A726" s="121"/>
      <c r="D726" s="139"/>
    </row>
    <row r="727" spans="1:4" s="120" customFormat="1">
      <c r="A727" s="121"/>
      <c r="D727" s="139"/>
    </row>
    <row r="728" spans="1:4" s="120" customFormat="1">
      <c r="A728" s="121"/>
      <c r="D728" s="139"/>
    </row>
    <row r="729" spans="1:4" s="120" customFormat="1">
      <c r="A729" s="121"/>
      <c r="D729" s="139"/>
    </row>
    <row r="730" spans="1:4" s="120" customFormat="1">
      <c r="A730" s="121"/>
      <c r="D730" s="139"/>
    </row>
    <row r="731" spans="1:4" s="120" customFormat="1">
      <c r="A731" s="121"/>
      <c r="D731" s="139"/>
    </row>
    <row r="732" spans="1:4" s="120" customFormat="1">
      <c r="A732" s="121"/>
      <c r="D732" s="139"/>
    </row>
    <row r="733" spans="1:4" s="120" customFormat="1">
      <c r="A733" s="121"/>
      <c r="D733" s="139"/>
    </row>
    <row r="734" spans="1:4" s="120" customFormat="1">
      <c r="A734" s="121"/>
      <c r="D734" s="139"/>
    </row>
    <row r="735" spans="1:4" s="120" customFormat="1">
      <c r="A735" s="121"/>
      <c r="D735" s="139"/>
    </row>
    <row r="736" spans="1:4" s="120" customFormat="1">
      <c r="A736" s="121"/>
      <c r="D736" s="139"/>
    </row>
    <row r="737" spans="1:4" s="120" customFormat="1">
      <c r="A737" s="121"/>
      <c r="D737" s="139"/>
    </row>
    <row r="738" spans="1:4" s="120" customFormat="1">
      <c r="A738" s="121"/>
      <c r="D738" s="139"/>
    </row>
    <row r="739" spans="1:4" s="120" customFormat="1">
      <c r="A739" s="121"/>
      <c r="D739" s="139"/>
    </row>
    <row r="740" spans="1:4" s="120" customFormat="1">
      <c r="A740" s="121"/>
      <c r="D740" s="139"/>
    </row>
    <row r="741" spans="1:4" s="120" customFormat="1">
      <c r="A741" s="121"/>
      <c r="D741" s="139"/>
    </row>
    <row r="742" spans="1:4" s="120" customFormat="1">
      <c r="A742" s="121"/>
      <c r="D742" s="139"/>
    </row>
    <row r="743" spans="1:4" s="120" customFormat="1">
      <c r="A743" s="121"/>
      <c r="D743" s="139"/>
    </row>
    <row r="744" spans="1:4" s="120" customFormat="1">
      <c r="A744" s="121"/>
      <c r="D744" s="139"/>
    </row>
    <row r="745" spans="1:4" s="120" customFormat="1">
      <c r="A745" s="121"/>
      <c r="D745" s="139"/>
    </row>
    <row r="746" spans="1:4" s="120" customFormat="1">
      <c r="A746" s="121"/>
      <c r="D746" s="139"/>
    </row>
    <row r="747" spans="1:4" s="120" customFormat="1">
      <c r="A747" s="121"/>
      <c r="D747" s="139"/>
    </row>
    <row r="748" spans="1:4" s="120" customFormat="1">
      <c r="A748" s="121"/>
      <c r="D748" s="139"/>
    </row>
    <row r="749" spans="1:4" s="120" customFormat="1">
      <c r="A749" s="121"/>
      <c r="D749" s="139"/>
    </row>
    <row r="750" spans="1:4" s="120" customFormat="1">
      <c r="A750" s="121"/>
      <c r="D750" s="139"/>
    </row>
    <row r="751" spans="1:4" s="120" customFormat="1">
      <c r="A751" s="121"/>
      <c r="D751" s="139"/>
    </row>
    <row r="752" spans="1:4" s="120" customFormat="1">
      <c r="A752" s="121"/>
      <c r="D752" s="139"/>
    </row>
    <row r="753" spans="1:4" s="120" customFormat="1">
      <c r="A753" s="121"/>
      <c r="D753" s="139"/>
    </row>
    <row r="754" spans="1:4" s="120" customFormat="1">
      <c r="A754" s="121"/>
      <c r="D754" s="139"/>
    </row>
    <row r="755" spans="1:4" s="120" customFormat="1">
      <c r="A755" s="121"/>
      <c r="D755" s="139"/>
    </row>
    <row r="756" spans="1:4" s="120" customFormat="1">
      <c r="A756" s="121"/>
      <c r="D756" s="139"/>
    </row>
    <row r="757" spans="1:4" s="120" customFormat="1">
      <c r="A757" s="121"/>
      <c r="D757" s="139"/>
    </row>
    <row r="758" spans="1:4" s="120" customFormat="1">
      <c r="A758" s="121"/>
      <c r="D758" s="139"/>
    </row>
    <row r="759" spans="1:4" s="120" customFormat="1">
      <c r="A759" s="121"/>
      <c r="D759" s="139"/>
    </row>
    <row r="760" spans="1:4" s="120" customFormat="1">
      <c r="A760" s="121"/>
      <c r="D760" s="139"/>
    </row>
    <row r="761" spans="1:4" s="120" customFormat="1">
      <c r="A761" s="121"/>
      <c r="D761" s="139"/>
    </row>
    <row r="762" spans="1:4" s="120" customFormat="1">
      <c r="A762" s="121"/>
      <c r="D762" s="139"/>
    </row>
    <row r="763" spans="1:4" s="120" customFormat="1">
      <c r="A763" s="121"/>
      <c r="D763" s="139"/>
    </row>
    <row r="764" spans="1:4" s="120" customFormat="1">
      <c r="A764" s="121"/>
      <c r="D764" s="139"/>
    </row>
    <row r="765" spans="1:4" s="120" customFormat="1">
      <c r="A765" s="121"/>
      <c r="D765" s="139"/>
    </row>
    <row r="766" spans="1:4" s="120" customFormat="1">
      <c r="A766" s="121"/>
      <c r="D766" s="139"/>
    </row>
    <row r="767" spans="1:4" s="120" customFormat="1">
      <c r="A767" s="121"/>
      <c r="D767" s="139"/>
    </row>
    <row r="768" spans="1:4" s="120" customFormat="1">
      <c r="A768" s="121"/>
      <c r="D768" s="139"/>
    </row>
    <row r="769" spans="1:4" s="120" customFormat="1">
      <c r="A769" s="121"/>
      <c r="D769" s="139"/>
    </row>
    <row r="770" spans="1:4" s="120" customFormat="1">
      <c r="A770" s="121"/>
      <c r="D770" s="139"/>
    </row>
    <row r="771" spans="1:4" s="120" customFormat="1">
      <c r="A771" s="121"/>
      <c r="B771" s="123"/>
      <c r="C771" s="123"/>
      <c r="D771" s="139"/>
    </row>
    <row r="772" spans="1:4" s="120" customFormat="1">
      <c r="A772" s="121"/>
      <c r="B772" s="123"/>
      <c r="C772" s="123"/>
      <c r="D772" s="139"/>
    </row>
    <row r="773" spans="1:4">
      <c r="D773" s="141"/>
    </row>
    <row r="774" spans="1:4">
      <c r="D774" s="141"/>
    </row>
    <row r="775" spans="1:4">
      <c r="D775" s="141"/>
    </row>
    <row r="776" spans="1:4">
      <c r="D776" s="141"/>
    </row>
    <row r="777" spans="1:4">
      <c r="D777" s="141"/>
    </row>
    <row r="778" spans="1:4">
      <c r="D778" s="141"/>
    </row>
    <row r="779" spans="1:4">
      <c r="D779" s="141"/>
    </row>
    <row r="780" spans="1:4">
      <c r="D780" s="141"/>
    </row>
    <row r="781" spans="1:4">
      <c r="D781" s="141"/>
    </row>
    <row r="782" spans="1:4">
      <c r="D782" s="141"/>
    </row>
    <row r="783" spans="1:4">
      <c r="D783" s="141"/>
    </row>
    <row r="784" spans="1:4">
      <c r="D784" s="141"/>
    </row>
    <row r="785" spans="1:4">
      <c r="D785" s="141"/>
    </row>
    <row r="786" spans="1:4">
      <c r="D786" s="141"/>
    </row>
    <row r="787" spans="1:4">
      <c r="D787" s="141"/>
    </row>
    <row r="788" spans="1:4">
      <c r="A788" s="123"/>
      <c r="D788" s="141"/>
    </row>
    <row r="789" spans="1:4">
      <c r="A789" s="123"/>
      <c r="D789" s="141"/>
    </row>
    <row r="790" spans="1:4">
      <c r="A790" s="123"/>
      <c r="D790" s="141"/>
    </row>
    <row r="791" spans="1:4">
      <c r="A791" s="123"/>
      <c r="D791" s="141"/>
    </row>
    <row r="792" spans="1:4">
      <c r="A792" s="123"/>
      <c r="D792" s="141"/>
    </row>
    <row r="793" spans="1:4">
      <c r="A793" s="123"/>
      <c r="D793" s="141"/>
    </row>
    <row r="794" spans="1:4">
      <c r="A794" s="123"/>
      <c r="D794" s="141"/>
    </row>
    <row r="795" spans="1:4">
      <c r="A795" s="123"/>
      <c r="D795" s="141"/>
    </row>
    <row r="796" spans="1:4">
      <c r="A796" s="123"/>
      <c r="D796" s="141"/>
    </row>
    <row r="797" spans="1:4">
      <c r="A797" s="123"/>
      <c r="D797" s="141"/>
    </row>
    <row r="798" spans="1:4">
      <c r="A798" s="123"/>
      <c r="D798" s="141"/>
    </row>
    <row r="799" spans="1:4">
      <c r="A799" s="123"/>
      <c r="D799" s="141"/>
    </row>
    <row r="800" spans="1:4">
      <c r="A800" s="123"/>
      <c r="D800" s="141"/>
    </row>
    <row r="801" spans="1:4">
      <c r="A801" s="123"/>
      <c r="D801" s="141"/>
    </row>
    <row r="802" spans="1:4">
      <c r="A802" s="123"/>
      <c r="D802" s="141"/>
    </row>
    <row r="803" spans="1:4">
      <c r="A803" s="123"/>
      <c r="D803" s="141"/>
    </row>
    <row r="804" spans="1:4">
      <c r="A804" s="123"/>
      <c r="D804" s="141"/>
    </row>
    <row r="805" spans="1:4">
      <c r="A805" s="123"/>
      <c r="D805" s="141"/>
    </row>
    <row r="806" spans="1:4">
      <c r="A806" s="123"/>
      <c r="D806" s="141"/>
    </row>
    <row r="807" spans="1:4">
      <c r="A807" s="123"/>
      <c r="D807" s="141"/>
    </row>
    <row r="808" spans="1:4">
      <c r="A808" s="123"/>
      <c r="D808" s="141"/>
    </row>
    <row r="809" spans="1:4">
      <c r="A809" s="123"/>
      <c r="D809" s="141"/>
    </row>
    <row r="810" spans="1:4">
      <c r="A810" s="123"/>
      <c r="D810" s="141"/>
    </row>
    <row r="811" spans="1:4">
      <c r="A811" s="123"/>
      <c r="D811" s="141"/>
    </row>
    <row r="812" spans="1:4">
      <c r="A812" s="123"/>
      <c r="D812" s="141"/>
    </row>
    <row r="813" spans="1:4">
      <c r="A813" s="123"/>
      <c r="D813" s="141"/>
    </row>
    <row r="814" spans="1:4">
      <c r="A814" s="123"/>
      <c r="D814" s="141"/>
    </row>
    <row r="815" spans="1:4">
      <c r="A815" s="123"/>
      <c r="D815" s="141"/>
    </row>
    <row r="816" spans="1:4">
      <c r="A816" s="123"/>
      <c r="D816" s="141"/>
    </row>
    <row r="817" spans="1:4">
      <c r="A817" s="123"/>
      <c r="D817" s="141"/>
    </row>
    <row r="818" spans="1:4">
      <c r="A818" s="123"/>
      <c r="D818" s="141"/>
    </row>
    <row r="819" spans="1:4">
      <c r="A819" s="123"/>
      <c r="D819" s="141"/>
    </row>
    <row r="820" spans="1:4">
      <c r="A820" s="123"/>
      <c r="D820" s="141"/>
    </row>
    <row r="821" spans="1:4">
      <c r="A821" s="123"/>
      <c r="D821" s="141"/>
    </row>
    <row r="822" spans="1:4">
      <c r="A822" s="123"/>
      <c r="D822" s="141"/>
    </row>
    <row r="823" spans="1:4">
      <c r="A823" s="123"/>
      <c r="D823" s="141"/>
    </row>
    <row r="824" spans="1:4">
      <c r="A824" s="123"/>
      <c r="D824" s="141"/>
    </row>
    <row r="825" spans="1:4">
      <c r="A825" s="123"/>
      <c r="D825" s="141"/>
    </row>
    <row r="826" spans="1:4">
      <c r="A826" s="123"/>
      <c r="D826" s="141"/>
    </row>
    <row r="827" spans="1:4">
      <c r="A827" s="123"/>
      <c r="D827" s="141"/>
    </row>
    <row r="828" spans="1:4">
      <c r="A828" s="123"/>
      <c r="D828" s="141"/>
    </row>
    <row r="829" spans="1:4">
      <c r="A829" s="123"/>
      <c r="D829" s="141"/>
    </row>
    <row r="830" spans="1:4">
      <c r="A830" s="123"/>
      <c r="D830" s="141"/>
    </row>
    <row r="831" spans="1:4">
      <c r="A831" s="123"/>
      <c r="D831" s="141"/>
    </row>
    <row r="832" spans="1:4">
      <c r="A832" s="123"/>
      <c r="D832" s="141"/>
    </row>
    <row r="833" spans="1:4">
      <c r="A833" s="123"/>
      <c r="D833" s="141"/>
    </row>
    <row r="834" spans="1:4">
      <c r="A834" s="123"/>
      <c r="D834" s="141"/>
    </row>
    <row r="835" spans="1:4">
      <c r="A835" s="123"/>
      <c r="D835" s="141"/>
    </row>
    <row r="836" spans="1:4">
      <c r="A836" s="123"/>
      <c r="D836" s="141"/>
    </row>
    <row r="837" spans="1:4">
      <c r="A837" s="123"/>
      <c r="D837" s="141"/>
    </row>
    <row r="838" spans="1:4">
      <c r="A838" s="123"/>
      <c r="D838" s="141"/>
    </row>
    <row r="839" spans="1:4">
      <c r="A839" s="123"/>
      <c r="D839" s="141"/>
    </row>
    <row r="840" spans="1:4">
      <c r="A840" s="123"/>
      <c r="D840" s="141"/>
    </row>
    <row r="841" spans="1:4">
      <c r="A841" s="123"/>
      <c r="D841" s="141"/>
    </row>
    <row r="842" spans="1:4">
      <c r="A842" s="123"/>
      <c r="D842" s="141"/>
    </row>
    <row r="843" spans="1:4">
      <c r="A843" s="123"/>
      <c r="D843" s="141"/>
    </row>
    <row r="844" spans="1:4">
      <c r="A844" s="123"/>
      <c r="D844" s="141"/>
    </row>
    <row r="845" spans="1:4">
      <c r="A845" s="123"/>
      <c r="D845" s="141"/>
    </row>
    <row r="846" spans="1:4">
      <c r="A846" s="123"/>
      <c r="D846" s="141"/>
    </row>
    <row r="847" spans="1:4">
      <c r="A847" s="123"/>
      <c r="D847" s="141"/>
    </row>
    <row r="848" spans="1:4">
      <c r="A848" s="123"/>
      <c r="D848" s="141"/>
    </row>
    <row r="849" spans="1:4">
      <c r="A849" s="123"/>
      <c r="D849" s="141"/>
    </row>
    <row r="850" spans="1:4">
      <c r="A850" s="123"/>
      <c r="D850" s="141"/>
    </row>
    <row r="851" spans="1:4">
      <c r="A851" s="123"/>
      <c r="D851" s="141"/>
    </row>
    <row r="852" spans="1:4">
      <c r="A852" s="123"/>
      <c r="D852" s="141"/>
    </row>
    <row r="853" spans="1:4">
      <c r="A853" s="123"/>
      <c r="D853" s="141"/>
    </row>
    <row r="854" spans="1:4">
      <c r="A854" s="123"/>
      <c r="D854" s="141"/>
    </row>
    <row r="855" spans="1:4">
      <c r="A855" s="123"/>
      <c r="D855" s="141"/>
    </row>
    <row r="856" spans="1:4">
      <c r="A856" s="123"/>
      <c r="D856" s="141"/>
    </row>
    <row r="857" spans="1:4">
      <c r="A857" s="123"/>
      <c r="D857" s="141"/>
    </row>
    <row r="858" spans="1:4">
      <c r="A858" s="123"/>
      <c r="D858" s="141"/>
    </row>
    <row r="859" spans="1:4">
      <c r="A859" s="123"/>
      <c r="D859" s="141"/>
    </row>
    <row r="860" spans="1:4">
      <c r="A860" s="123"/>
      <c r="D860" s="141"/>
    </row>
    <row r="861" spans="1:4">
      <c r="A861" s="123"/>
      <c r="D861" s="141"/>
    </row>
    <row r="862" spans="1:4">
      <c r="A862" s="123"/>
      <c r="D862" s="141"/>
    </row>
    <row r="863" spans="1:4">
      <c r="A863" s="123"/>
      <c r="D863" s="141"/>
    </row>
    <row r="864" spans="1:4">
      <c r="A864" s="123"/>
      <c r="D864" s="141"/>
    </row>
    <row r="865" spans="1:4">
      <c r="A865" s="123"/>
      <c r="D865" s="141"/>
    </row>
    <row r="866" spans="1:4">
      <c r="A866" s="123"/>
      <c r="D866" s="141"/>
    </row>
    <row r="867" spans="1:4">
      <c r="A867" s="123"/>
      <c r="D867" s="141"/>
    </row>
    <row r="868" spans="1:4">
      <c r="A868" s="123"/>
      <c r="D868" s="141"/>
    </row>
    <row r="869" spans="1:4">
      <c r="A869" s="123"/>
      <c r="D869" s="141"/>
    </row>
    <row r="870" spans="1:4">
      <c r="A870" s="123"/>
      <c r="D870" s="141"/>
    </row>
    <row r="871" spans="1:4">
      <c r="A871" s="123"/>
      <c r="D871" s="141"/>
    </row>
    <row r="872" spans="1:4">
      <c r="A872" s="123"/>
      <c r="D872" s="141"/>
    </row>
    <row r="873" spans="1:4">
      <c r="A873" s="123"/>
      <c r="D873" s="141"/>
    </row>
    <row r="874" spans="1:4">
      <c r="A874" s="123"/>
      <c r="D874" s="141"/>
    </row>
    <row r="875" spans="1:4">
      <c r="A875" s="123"/>
      <c r="D875" s="141"/>
    </row>
    <row r="876" spans="1:4">
      <c r="A876" s="123"/>
      <c r="D876" s="141"/>
    </row>
    <row r="877" spans="1:4">
      <c r="A877" s="123"/>
      <c r="D877" s="141"/>
    </row>
    <row r="878" spans="1:4">
      <c r="A878" s="123"/>
      <c r="D878" s="141"/>
    </row>
    <row r="879" spans="1:4">
      <c r="A879" s="123"/>
      <c r="D879" s="141"/>
    </row>
    <row r="880" spans="1:4">
      <c r="A880" s="123"/>
      <c r="D880" s="141"/>
    </row>
    <row r="881" spans="1:4">
      <c r="A881" s="123"/>
      <c r="D881" s="141"/>
    </row>
    <row r="882" spans="1:4">
      <c r="A882" s="123"/>
      <c r="D882" s="141"/>
    </row>
    <row r="883" spans="1:4">
      <c r="A883" s="123"/>
      <c r="D883" s="141"/>
    </row>
    <row r="884" spans="1:4">
      <c r="A884" s="123"/>
      <c r="D884" s="141"/>
    </row>
    <row r="885" spans="1:4">
      <c r="A885" s="123"/>
      <c r="D885" s="141"/>
    </row>
    <row r="886" spans="1:4">
      <c r="A886" s="123"/>
      <c r="D886" s="141"/>
    </row>
    <row r="887" spans="1:4">
      <c r="A887" s="123"/>
      <c r="D887" s="141"/>
    </row>
    <row r="888" spans="1:4">
      <c r="A888" s="123"/>
      <c r="D888" s="141"/>
    </row>
    <row r="889" spans="1:4">
      <c r="A889" s="123"/>
      <c r="D889" s="141"/>
    </row>
    <row r="890" spans="1:4">
      <c r="A890" s="123"/>
      <c r="D890" s="141"/>
    </row>
    <row r="891" spans="1:4">
      <c r="A891" s="123"/>
      <c r="D891" s="141"/>
    </row>
    <row r="892" spans="1:4">
      <c r="A892" s="123"/>
      <c r="D892" s="141"/>
    </row>
    <row r="893" spans="1:4">
      <c r="A893" s="123"/>
      <c r="D893" s="141"/>
    </row>
    <row r="894" spans="1:4">
      <c r="A894" s="123"/>
      <c r="D894" s="141"/>
    </row>
    <row r="895" spans="1:4">
      <c r="A895" s="123"/>
      <c r="D895" s="141"/>
    </row>
    <row r="896" spans="1:4">
      <c r="A896" s="123"/>
      <c r="D896" s="141"/>
    </row>
    <row r="897" spans="1:4">
      <c r="A897" s="123"/>
      <c r="D897" s="141"/>
    </row>
    <row r="898" spans="1:4">
      <c r="A898" s="123"/>
      <c r="D898" s="141"/>
    </row>
    <row r="899" spans="1:4">
      <c r="A899" s="123"/>
      <c r="D899" s="141"/>
    </row>
    <row r="900" spans="1:4">
      <c r="A900" s="123"/>
      <c r="D900" s="141"/>
    </row>
    <row r="901" spans="1:4">
      <c r="A901" s="123"/>
      <c r="D901" s="141"/>
    </row>
    <row r="902" spans="1:4">
      <c r="A902" s="123"/>
      <c r="D902" s="141"/>
    </row>
    <row r="903" spans="1:4">
      <c r="A903" s="123"/>
      <c r="D903" s="141"/>
    </row>
    <row r="904" spans="1:4">
      <c r="A904" s="123"/>
      <c r="D904" s="141"/>
    </row>
    <row r="905" spans="1:4">
      <c r="A905" s="123"/>
      <c r="D905" s="141"/>
    </row>
    <row r="906" spans="1:4">
      <c r="A906" s="123"/>
      <c r="D906" s="141"/>
    </row>
    <row r="907" spans="1:4">
      <c r="A907" s="123"/>
      <c r="D907" s="141"/>
    </row>
    <row r="908" spans="1:4">
      <c r="A908" s="123"/>
      <c r="D908" s="141"/>
    </row>
    <row r="909" spans="1:4">
      <c r="A909" s="123"/>
      <c r="D909" s="141"/>
    </row>
    <row r="910" spans="1:4">
      <c r="A910" s="123"/>
      <c r="D910" s="141"/>
    </row>
    <row r="911" spans="1:4">
      <c r="A911" s="123"/>
      <c r="D911" s="141"/>
    </row>
    <row r="912" spans="1:4">
      <c r="A912" s="123"/>
      <c r="D912" s="141"/>
    </row>
    <row r="913" spans="1:4">
      <c r="A913" s="123"/>
      <c r="D913" s="141"/>
    </row>
  </sheetData>
  <dataConsolidate link="1">
    <dataRefs count="1">
      <dataRef ref="B13" sheet="Monthly_Report_28.02.2021" r:id="rId1"/>
    </dataRefs>
  </dataConsolidate>
  <mergeCells count="37">
    <mergeCell ref="F6:G6"/>
    <mergeCell ref="A6:A7"/>
    <mergeCell ref="B6:B7"/>
    <mergeCell ref="C6:C7"/>
    <mergeCell ref="D6:E6"/>
    <mergeCell ref="B10:C10"/>
    <mergeCell ref="B50:C50"/>
    <mergeCell ref="B117:C117"/>
    <mergeCell ref="B8:C8"/>
    <mergeCell ref="B9:C9"/>
    <mergeCell ref="B180:C180"/>
    <mergeCell ref="B206:C206"/>
    <mergeCell ref="B209:C209"/>
    <mergeCell ref="B131:C131"/>
    <mergeCell ref="B164:C164"/>
    <mergeCell ref="B172:C172"/>
    <mergeCell ref="B242:C242"/>
    <mergeCell ref="B246:C246"/>
    <mergeCell ref="B212:C212"/>
    <mergeCell ref="B217:C217"/>
    <mergeCell ref="B218:C218"/>
    <mergeCell ref="A278:G282"/>
    <mergeCell ref="A283:G287"/>
    <mergeCell ref="A288:G289"/>
    <mergeCell ref="B275:C275"/>
    <mergeCell ref="A1:G1"/>
    <mergeCell ref="A3:G3"/>
    <mergeCell ref="B267:C267"/>
    <mergeCell ref="B269:C269"/>
    <mergeCell ref="B271:C271"/>
    <mergeCell ref="B263:C263"/>
    <mergeCell ref="B265:C265"/>
    <mergeCell ref="B266:C266"/>
    <mergeCell ref="B253:C253"/>
    <mergeCell ref="B257:C257"/>
    <mergeCell ref="B261:C261"/>
    <mergeCell ref="B219:C219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6"/>
  <sheetViews>
    <sheetView workbookViewId="0">
      <selection activeCell="A4" sqref="A4"/>
    </sheetView>
  </sheetViews>
  <sheetFormatPr defaultColWidth="8.42578125" defaultRowHeight="13.5" outlineLevelRow="2"/>
  <cols>
    <col min="1" max="1" width="4.5703125" style="111" customWidth="1"/>
    <col min="2" max="2" width="65" style="86" customWidth="1"/>
    <col min="3" max="4" width="18.7109375" style="86" customWidth="1"/>
    <col min="5" max="16384" width="8.42578125" style="86"/>
  </cols>
  <sheetData>
    <row r="1" spans="1:4" s="81" customFormat="1" ht="17.25">
      <c r="A1" s="184" t="s">
        <v>0</v>
      </c>
      <c r="B1" s="184"/>
      <c r="C1" s="184"/>
      <c r="D1" s="184"/>
    </row>
    <row r="2" spans="1:4" s="81" customFormat="1" ht="17.25">
      <c r="A2" s="82"/>
      <c r="B2" s="83"/>
      <c r="C2" s="83"/>
      <c r="D2" s="83"/>
    </row>
    <row r="3" spans="1:4" s="81" customFormat="1" ht="55.5" customHeight="1">
      <c r="A3" s="185" t="s">
        <v>394</v>
      </c>
      <c r="B3" s="185"/>
      <c r="C3" s="185"/>
      <c r="D3" s="185"/>
    </row>
    <row r="4" spans="1:4">
      <c r="A4" s="84"/>
      <c r="B4" s="85"/>
      <c r="C4" s="85"/>
      <c r="D4" s="85"/>
    </row>
    <row r="5" spans="1:4" s="89" customFormat="1" ht="23.65" customHeight="1">
      <c r="A5" s="87" t="s">
        <v>1</v>
      </c>
      <c r="B5" s="87" t="s">
        <v>296</v>
      </c>
      <c r="C5" s="88" t="s">
        <v>297</v>
      </c>
      <c r="D5" s="88" t="s">
        <v>269</v>
      </c>
    </row>
    <row r="6" spans="1:4" s="94" customFormat="1" ht="14.1" customHeight="1">
      <c r="A6" s="90"/>
      <c r="B6" s="91" t="s">
        <v>298</v>
      </c>
      <c r="C6" s="113">
        <v>10846473.643000001</v>
      </c>
      <c r="D6" s="93">
        <v>4272582.1746220002</v>
      </c>
    </row>
    <row r="7" spans="1:4" s="94" customFormat="1" ht="14.1" customHeight="1" outlineLevel="1">
      <c r="A7" s="95"/>
      <c r="B7" s="96" t="s">
        <v>299</v>
      </c>
      <c r="C7" s="117"/>
      <c r="D7" s="118"/>
    </row>
    <row r="8" spans="1:4" s="100" customFormat="1" ht="14.25" outlineLevel="1" collapsed="1">
      <c r="A8" s="97" t="s">
        <v>11</v>
      </c>
      <c r="B8" s="98" t="s">
        <v>12</v>
      </c>
      <c r="C8" s="92">
        <v>640680.82700000005</v>
      </c>
      <c r="D8" s="99">
        <v>253455.14697900001</v>
      </c>
    </row>
    <row r="9" spans="1:4" s="94" customFormat="1" hidden="1" outlineLevel="2">
      <c r="A9" s="101">
        <v>1</v>
      </c>
      <c r="B9" s="102" t="s">
        <v>36</v>
      </c>
      <c r="C9" s="103">
        <v>2000</v>
      </c>
      <c r="D9" s="104">
        <v>789.2</v>
      </c>
    </row>
    <row r="10" spans="1:4" s="94" customFormat="1" ht="31.5" hidden="1" customHeight="1" outlineLevel="2">
      <c r="A10" s="101">
        <v>2</v>
      </c>
      <c r="B10" s="102" t="s">
        <v>314</v>
      </c>
      <c r="C10" s="115">
        <v>1441425.287</v>
      </c>
      <c r="D10" s="104">
        <v>568281.91943400004</v>
      </c>
    </row>
    <row r="11" spans="1:4" s="94" customFormat="1" ht="25.5" hidden="1" customHeight="1" outlineLevel="2">
      <c r="A11" s="101">
        <v>3</v>
      </c>
      <c r="B11" s="105" t="s">
        <v>391</v>
      </c>
      <c r="C11" s="115">
        <v>100000</v>
      </c>
      <c r="D11" s="104">
        <v>39623</v>
      </c>
    </row>
    <row r="12" spans="1:4" s="94" customFormat="1" ht="27.75" hidden="1" customHeight="1" outlineLevel="2">
      <c r="A12" s="101">
        <v>4</v>
      </c>
      <c r="B12" s="102" t="s">
        <v>32</v>
      </c>
      <c r="C12" s="154">
        <v>-902744.46</v>
      </c>
      <c r="D12" s="50">
        <v>-355238.97245499998</v>
      </c>
    </row>
    <row r="13" spans="1:4" s="106" customFormat="1" ht="14.25" outlineLevel="1" collapsed="1">
      <c r="A13" s="97" t="s">
        <v>48</v>
      </c>
      <c r="B13" s="98" t="s">
        <v>49</v>
      </c>
      <c r="C13" s="114">
        <v>-634432.06000000006</v>
      </c>
      <c r="D13" s="99">
        <v>-252738.699742</v>
      </c>
    </row>
    <row r="14" spans="1:4" s="94" customFormat="1" hidden="1" outlineLevel="2">
      <c r="A14" s="101">
        <v>1</v>
      </c>
      <c r="B14" s="102" t="s">
        <v>110</v>
      </c>
      <c r="C14" s="154">
        <v>-634432.06000000006</v>
      </c>
      <c r="D14" s="50">
        <v>-252738.699742</v>
      </c>
    </row>
    <row r="15" spans="1:4" s="106" customFormat="1" ht="14.25" outlineLevel="1" collapsed="1">
      <c r="A15" s="97" t="s">
        <v>113</v>
      </c>
      <c r="B15" s="98" t="s">
        <v>300</v>
      </c>
      <c r="C15" s="92">
        <v>156692.356</v>
      </c>
      <c r="D15" s="99">
        <v>61785.369357999996</v>
      </c>
    </row>
    <row r="16" spans="1:4" s="94" customFormat="1" ht="18" hidden="1" customHeight="1" outlineLevel="2">
      <c r="A16" s="101">
        <v>1</v>
      </c>
      <c r="B16" s="102" t="s">
        <v>127</v>
      </c>
      <c r="C16" s="103">
        <v>156692.356</v>
      </c>
      <c r="D16" s="104">
        <v>61785.369357999996</v>
      </c>
    </row>
    <row r="17" spans="1:4" s="106" customFormat="1" ht="14.25" outlineLevel="1" collapsed="1">
      <c r="A17" s="97" t="s">
        <v>128</v>
      </c>
      <c r="B17" s="98" t="s">
        <v>170</v>
      </c>
      <c r="C17" s="92">
        <v>10683532.520000001</v>
      </c>
      <c r="D17" s="99">
        <v>4210080.358027</v>
      </c>
    </row>
    <row r="18" spans="1:4" s="94" customFormat="1" ht="18.75" hidden="1" customHeight="1" outlineLevel="2">
      <c r="A18" s="101">
        <v>1</v>
      </c>
      <c r="B18" s="105" t="s">
        <v>321</v>
      </c>
      <c r="C18" s="103">
        <v>2706751.39</v>
      </c>
      <c r="D18" s="104">
        <v>1063103.675936</v>
      </c>
    </row>
    <row r="19" spans="1:4" s="94" customFormat="1" ht="25.5" hidden="1" customHeight="1" outlineLevel="2">
      <c r="A19" s="101">
        <v>2</v>
      </c>
      <c r="B19" s="105" t="s">
        <v>392</v>
      </c>
      <c r="C19" s="103">
        <v>4067741.8509999998</v>
      </c>
      <c r="D19" s="104">
        <v>1598035.3242189998</v>
      </c>
    </row>
    <row r="20" spans="1:4" s="94" customFormat="1" ht="30" hidden="1" customHeight="1" outlineLevel="2">
      <c r="A20" s="101">
        <v>3</v>
      </c>
      <c r="B20" s="105" t="s">
        <v>178</v>
      </c>
      <c r="C20" s="103">
        <v>3691593.8330000001</v>
      </c>
      <c r="D20" s="104">
        <v>1463153.6524650001</v>
      </c>
    </row>
    <row r="21" spans="1:4" s="94" customFormat="1" ht="33.75" hidden="1" customHeight="1" outlineLevel="2">
      <c r="A21" s="101">
        <v>4</v>
      </c>
      <c r="B21" s="105" t="s">
        <v>301</v>
      </c>
      <c r="C21" s="103">
        <v>130100</v>
      </c>
      <c r="D21" s="104">
        <v>51043.434000000001</v>
      </c>
    </row>
    <row r="22" spans="1:4" s="94" customFormat="1" ht="20.25" hidden="1" customHeight="1" outlineLevel="2">
      <c r="A22" s="101">
        <v>5</v>
      </c>
      <c r="B22" s="105" t="s">
        <v>393</v>
      </c>
      <c r="C22" s="103">
        <v>87345.445999999996</v>
      </c>
      <c r="D22" s="104">
        <v>34744.271407</v>
      </c>
    </row>
    <row r="23" spans="1:4" ht="14.25">
      <c r="A23" s="90"/>
      <c r="B23" s="91" t="s">
        <v>313</v>
      </c>
      <c r="C23" s="113">
        <v>1425860.6459999999</v>
      </c>
      <c r="D23" s="93">
        <v>559986.65223799995</v>
      </c>
    </row>
    <row r="24" spans="1:4" outlineLevel="1">
      <c r="A24" s="95"/>
      <c r="B24" s="96" t="s">
        <v>299</v>
      </c>
      <c r="C24" s="117"/>
      <c r="D24" s="118"/>
    </row>
    <row r="25" spans="1:4" s="94" customFormat="1" ht="14.25" outlineLevel="1" collapsed="1">
      <c r="A25" s="97" t="s">
        <v>11</v>
      </c>
      <c r="B25" s="98" t="s">
        <v>205</v>
      </c>
      <c r="C25" s="114">
        <v>377662.33299999998</v>
      </c>
      <c r="D25" s="99">
        <v>149826.65223800001</v>
      </c>
    </row>
    <row r="26" spans="1:4" s="94" customFormat="1" ht="30" hidden="1" customHeight="1" outlineLevel="2">
      <c r="A26" s="101">
        <v>1</v>
      </c>
      <c r="B26" s="107" t="s">
        <v>224</v>
      </c>
      <c r="C26" s="115">
        <v>233123.28</v>
      </c>
      <c r="D26" s="104">
        <v>92407.736871999994</v>
      </c>
    </row>
    <row r="27" spans="1:4" s="94" customFormat="1" ht="32.25" hidden="1" customHeight="1" outlineLevel="2">
      <c r="A27" s="101">
        <v>2</v>
      </c>
      <c r="B27" s="107" t="s">
        <v>222</v>
      </c>
      <c r="C27" s="115">
        <v>144539.05299999999</v>
      </c>
      <c r="D27" s="104">
        <v>57418.915366000001</v>
      </c>
    </row>
    <row r="28" spans="1:4" s="94" customFormat="1" ht="14.25" outlineLevel="1" collapsed="1">
      <c r="A28" s="97" t="s">
        <v>48</v>
      </c>
      <c r="B28" s="98" t="s">
        <v>233</v>
      </c>
      <c r="C28" s="114">
        <v>1048198.313</v>
      </c>
      <c r="D28" s="99">
        <v>410160</v>
      </c>
    </row>
    <row r="29" spans="1:4" s="94" customFormat="1" ht="17.25" hidden="1" customHeight="1" outlineLevel="2">
      <c r="A29" s="101">
        <v>1</v>
      </c>
      <c r="B29" s="107" t="s">
        <v>236</v>
      </c>
      <c r="C29" s="115">
        <v>1048198.313</v>
      </c>
      <c r="D29" s="104">
        <v>410160</v>
      </c>
    </row>
    <row r="30" spans="1:4" s="110" customFormat="1" ht="23.1" customHeight="1">
      <c r="A30" s="186" t="s">
        <v>261</v>
      </c>
      <c r="B30" s="187"/>
      <c r="C30" s="108">
        <v>12272334.289000001</v>
      </c>
      <c r="D30" s="109">
        <v>4832568.8268600004</v>
      </c>
    </row>
    <row r="31" spans="1:4">
      <c r="C31" s="112"/>
      <c r="D31" s="119"/>
    </row>
    <row r="32" spans="1:4">
      <c r="C32" s="112"/>
    </row>
    <row r="33" spans="3:3">
      <c r="C33" s="112"/>
    </row>
    <row r="34" spans="3:3">
      <c r="C34" s="112"/>
    </row>
    <row r="35" spans="3:3">
      <c r="C35" s="112"/>
    </row>
    <row r="36" spans="3:3">
      <c r="C36" s="112"/>
    </row>
  </sheetData>
  <mergeCells count="3">
    <mergeCell ref="A1:D1"/>
    <mergeCell ref="A3:D3"/>
    <mergeCell ref="A30:B30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Normal="100" workbookViewId="0">
      <selection activeCell="A3" sqref="A3:H3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29" customWidth="1"/>
    <col min="4" max="4" width="18.5703125" style="29" customWidth="1"/>
    <col min="5" max="5" width="21.5703125" style="29" customWidth="1"/>
    <col min="6" max="6" width="21.570312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s="2" customFormat="1" ht="17.25">
      <c r="A2" s="34"/>
      <c r="B2" s="34"/>
      <c r="C2" s="34"/>
      <c r="D2" s="34"/>
      <c r="E2" s="34"/>
      <c r="F2" s="34"/>
      <c r="G2" s="34"/>
      <c r="H2" s="34"/>
    </row>
    <row r="3" spans="1:8" s="2" customFormat="1" ht="47.25" customHeight="1">
      <c r="A3" s="167" t="s">
        <v>395</v>
      </c>
      <c r="B3" s="167"/>
      <c r="C3" s="167"/>
      <c r="D3" s="167"/>
      <c r="E3" s="167"/>
      <c r="F3" s="167"/>
      <c r="G3" s="167"/>
      <c r="H3" s="167"/>
    </row>
    <row r="4" spans="1:8" s="2" customFormat="1" ht="17.25">
      <c r="A4" s="30"/>
      <c r="B4" s="30"/>
      <c r="C4" s="30"/>
      <c r="D4" s="30"/>
      <c r="E4" s="30"/>
      <c r="F4" s="30"/>
      <c r="G4" s="30"/>
      <c r="H4" s="30"/>
    </row>
    <row r="5" spans="1:8" s="2" customFormat="1" ht="18" thickBot="1">
      <c r="A5" s="30"/>
      <c r="B5" s="30"/>
      <c r="C5" s="30"/>
      <c r="D5" s="30"/>
      <c r="E5" s="30"/>
      <c r="F5" s="30"/>
      <c r="G5" s="30"/>
      <c r="H5" s="30"/>
    </row>
    <row r="6" spans="1:8" ht="36.75" customHeight="1">
      <c r="A6" s="192" t="s">
        <v>1</v>
      </c>
      <c r="B6" s="194" t="s">
        <v>266</v>
      </c>
      <c r="C6" s="196" t="s">
        <v>267</v>
      </c>
      <c r="D6" s="196"/>
      <c r="E6" s="196" t="s">
        <v>262</v>
      </c>
      <c r="F6" s="196"/>
      <c r="G6" s="190" t="s">
        <v>268</v>
      </c>
      <c r="H6" s="191"/>
    </row>
    <row r="7" spans="1:8" ht="24.75" customHeight="1">
      <c r="A7" s="193"/>
      <c r="B7" s="195"/>
      <c r="C7" s="8" t="s">
        <v>6</v>
      </c>
      <c r="D7" s="9" t="s">
        <v>7</v>
      </c>
      <c r="E7" s="8" t="s">
        <v>8</v>
      </c>
      <c r="F7" s="9" t="s">
        <v>7</v>
      </c>
      <c r="G7" s="8" t="s">
        <v>8</v>
      </c>
      <c r="H7" s="10" t="s">
        <v>7</v>
      </c>
    </row>
    <row r="8" spans="1:8" s="23" customFormat="1" ht="33" customHeight="1">
      <c r="A8" s="4">
        <v>1</v>
      </c>
      <c r="B8" s="26" t="s">
        <v>263</v>
      </c>
      <c r="C8" s="25">
        <v>11195684.5</v>
      </c>
      <c r="D8" s="24">
        <v>4411547.5203999998</v>
      </c>
      <c r="E8" s="25">
        <v>313166000</v>
      </c>
      <c r="F8" s="24">
        <v>123399930.64</v>
      </c>
      <c r="G8" s="25">
        <f>+C8+E8</f>
        <v>324361684.5</v>
      </c>
      <c r="H8" s="27">
        <f>+D8+F8</f>
        <v>127811478.1604</v>
      </c>
    </row>
    <row r="9" spans="1:8" s="23" customFormat="1" ht="33" customHeight="1">
      <c r="A9" s="4">
        <v>2</v>
      </c>
      <c r="B9" s="26" t="s">
        <v>264</v>
      </c>
      <c r="C9" s="25">
        <v>9875000</v>
      </c>
      <c r="D9" s="24">
        <v>3891145</v>
      </c>
      <c r="E9" s="25">
        <v>0</v>
      </c>
      <c r="F9" s="24">
        <v>0</v>
      </c>
      <c r="G9" s="25">
        <f t="shared" ref="G9:G10" si="0">+C9+E9</f>
        <v>9875000</v>
      </c>
      <c r="H9" s="27">
        <f t="shared" ref="H9:H10" si="1">+D9+F9</f>
        <v>3891145</v>
      </c>
    </row>
    <row r="10" spans="1:8" s="23" customFormat="1" ht="41.25" customHeight="1">
      <c r="A10" s="4">
        <v>3</v>
      </c>
      <c r="B10" s="26" t="s">
        <v>265</v>
      </c>
      <c r="C10" s="25">
        <v>13500000</v>
      </c>
      <c r="D10" s="24">
        <v>5404725</v>
      </c>
      <c r="E10" s="25">
        <v>0</v>
      </c>
      <c r="F10" s="24">
        <v>0</v>
      </c>
      <c r="G10" s="25">
        <f t="shared" si="0"/>
        <v>13500000</v>
      </c>
      <c r="H10" s="27">
        <f t="shared" si="1"/>
        <v>5404725</v>
      </c>
    </row>
    <row r="11" spans="1:8" s="23" customFormat="1" ht="28.5" customHeight="1" thickBot="1">
      <c r="A11" s="188" t="s">
        <v>261</v>
      </c>
      <c r="B11" s="189"/>
      <c r="C11" s="31">
        <f t="shared" ref="C11:H11" si="2">SUM(C8:C10)</f>
        <v>34570684.5</v>
      </c>
      <c r="D11" s="32">
        <f t="shared" si="2"/>
        <v>13707417.520399999</v>
      </c>
      <c r="E11" s="31">
        <f t="shared" si="2"/>
        <v>313166000</v>
      </c>
      <c r="F11" s="32">
        <f t="shared" si="2"/>
        <v>123399930.64</v>
      </c>
      <c r="G11" s="31">
        <f t="shared" si="2"/>
        <v>347736684.5</v>
      </c>
      <c r="H11" s="11">
        <f t="shared" si="2"/>
        <v>137107348.1604</v>
      </c>
    </row>
    <row r="12" spans="1:8" s="23" customFormat="1" ht="22.5">
      <c r="A12" s="3"/>
      <c r="B12" s="3"/>
      <c r="C12" s="3"/>
      <c r="D12" s="29"/>
      <c r="E12" s="22"/>
      <c r="F12" s="3"/>
    </row>
    <row r="13" spans="1:8" s="21" customFormat="1">
      <c r="B13" s="20"/>
      <c r="C13" s="19"/>
      <c r="D13" s="19"/>
      <c r="E13" s="19"/>
      <c r="F13" s="19"/>
    </row>
    <row r="14" spans="1:8" s="21" customFormat="1">
      <c r="B14" s="20"/>
      <c r="C14" s="6"/>
      <c r="D14" s="18"/>
      <c r="E14" s="6"/>
    </row>
    <row r="15" spans="1:8" s="21" customFormat="1">
      <c r="B15" s="20"/>
      <c r="C15" s="6"/>
      <c r="D15" s="18"/>
      <c r="E15" s="6"/>
    </row>
    <row r="16" spans="1:8" s="21" customFormat="1">
      <c r="C16" s="6"/>
      <c r="D16" s="18"/>
      <c r="E16" s="6"/>
    </row>
    <row r="17" spans="1:9" s="21" customFormat="1">
      <c r="C17" s="6"/>
      <c r="D17" s="18"/>
      <c r="E17" s="6"/>
    </row>
    <row r="18" spans="1:9" s="21" customFormat="1">
      <c r="C18" s="6"/>
      <c r="D18" s="18"/>
      <c r="E18" s="6"/>
    </row>
    <row r="19" spans="1:9" s="21" customFormat="1">
      <c r="C19" s="6"/>
      <c r="D19" s="18"/>
      <c r="E19" s="6"/>
    </row>
    <row r="20" spans="1:9">
      <c r="D20" s="33"/>
    </row>
    <row r="21" spans="1:9">
      <c r="D21" s="33"/>
    </row>
    <row r="22" spans="1:9">
      <c r="D22" s="33"/>
    </row>
    <row r="23" spans="1:9">
      <c r="D23" s="33"/>
    </row>
    <row r="24" spans="1:9">
      <c r="D24" s="33"/>
    </row>
    <row r="25" spans="1:9" s="29" customFormat="1">
      <c r="A25" s="3"/>
      <c r="B25" s="3"/>
      <c r="D25" s="33"/>
      <c r="F25" s="3"/>
      <c r="G25" s="3"/>
      <c r="H25" s="3"/>
      <c r="I25" s="3"/>
    </row>
    <row r="26" spans="1:9" s="29" customFormat="1">
      <c r="A26" s="3"/>
      <c r="B26" s="3"/>
      <c r="D26" s="33"/>
      <c r="F26" s="3"/>
      <c r="G26" s="3"/>
      <c r="H26" s="3"/>
      <c r="I26" s="3"/>
    </row>
    <row r="27" spans="1:9" s="29" customFormat="1">
      <c r="A27" s="3"/>
      <c r="B27" s="7"/>
      <c r="D27" s="33"/>
      <c r="F27" s="3"/>
      <c r="G27" s="3"/>
      <c r="H27" s="3"/>
      <c r="I27" s="3"/>
    </row>
    <row r="28" spans="1:9" s="29" customFormat="1">
      <c r="A28" s="3"/>
      <c r="B28" s="7"/>
      <c r="D28" s="33"/>
      <c r="F28" s="3"/>
      <c r="G28" s="3"/>
      <c r="H28" s="3"/>
      <c r="I28" s="3"/>
    </row>
    <row r="29" spans="1:9" s="29" customFormat="1">
      <c r="A29" s="3"/>
      <c r="B29" s="7"/>
      <c r="D29" s="33"/>
      <c r="F29" s="3"/>
      <c r="G29" s="3"/>
      <c r="H29" s="3"/>
      <c r="I29" s="3"/>
    </row>
    <row r="30" spans="1:9" s="29" customFormat="1">
      <c r="A30" s="3"/>
      <c r="B30" s="3"/>
      <c r="D30" s="33"/>
      <c r="F30" s="3"/>
      <c r="G30" s="3"/>
      <c r="H30" s="3"/>
      <c r="I30" s="3"/>
    </row>
    <row r="31" spans="1:9" s="29" customFormat="1">
      <c r="A31" s="3"/>
      <c r="B31" s="3"/>
      <c r="D31" s="33"/>
      <c r="F31" s="3"/>
      <c r="G31" s="3"/>
      <c r="H31" s="3"/>
      <c r="I31" s="3"/>
    </row>
    <row r="32" spans="1:9" s="29" customFormat="1">
      <c r="A32" s="3"/>
      <c r="B32" s="3"/>
      <c r="D32" s="33"/>
      <c r="F32" s="3"/>
      <c r="G32" s="3"/>
      <c r="H32" s="3"/>
      <c r="I32" s="3"/>
    </row>
    <row r="33" spans="1:9" s="29" customFormat="1">
      <c r="A33" s="3"/>
      <c r="B33" s="3"/>
      <c r="D33" s="33"/>
      <c r="F33" s="3"/>
      <c r="G33" s="3"/>
      <c r="H33" s="3"/>
      <c r="I33" s="3"/>
    </row>
    <row r="34" spans="1:9" s="29" customFormat="1">
      <c r="A34" s="3"/>
      <c r="B34" s="3"/>
      <c r="D34" s="33"/>
      <c r="F34" s="3"/>
      <c r="G34" s="3"/>
      <c r="H34" s="3"/>
      <c r="I34" s="3"/>
    </row>
    <row r="35" spans="1:9" s="29" customFormat="1">
      <c r="A35" s="3"/>
      <c r="B35" s="3"/>
      <c r="D35" s="33"/>
      <c r="F35" s="3"/>
      <c r="G35" s="3"/>
      <c r="H35" s="3"/>
      <c r="I35" s="3"/>
    </row>
    <row r="36" spans="1:9" s="29" customFormat="1">
      <c r="A36" s="3"/>
      <c r="B36" s="3"/>
      <c r="D36" s="33"/>
      <c r="F36" s="3"/>
      <c r="G36" s="3"/>
      <c r="H36" s="3"/>
      <c r="I36" s="3"/>
    </row>
    <row r="37" spans="1:9" s="29" customFormat="1">
      <c r="A37" s="3"/>
      <c r="B37" s="3"/>
      <c r="D37" s="33"/>
      <c r="F37" s="3"/>
      <c r="G37" s="3"/>
      <c r="H37" s="3"/>
      <c r="I37" s="3"/>
    </row>
    <row r="38" spans="1:9" s="29" customFormat="1">
      <c r="A38" s="3"/>
      <c r="B38" s="3"/>
      <c r="D38" s="33"/>
      <c r="F38" s="3"/>
      <c r="G38" s="3"/>
      <c r="H38" s="3"/>
      <c r="I38" s="3"/>
    </row>
    <row r="39" spans="1:9" s="29" customFormat="1">
      <c r="A39" s="3"/>
      <c r="B39" s="3"/>
      <c r="D39" s="33"/>
      <c r="F39" s="3"/>
      <c r="G39" s="3"/>
      <c r="H39" s="3"/>
      <c r="I39" s="3"/>
    </row>
    <row r="40" spans="1:9" s="29" customFormat="1">
      <c r="A40" s="3"/>
      <c r="B40" s="3"/>
      <c r="D40" s="33"/>
      <c r="F40" s="3"/>
      <c r="G40" s="3"/>
      <c r="H40" s="3"/>
      <c r="I40" s="3"/>
    </row>
    <row r="41" spans="1:9" s="29" customFormat="1">
      <c r="A41" s="3"/>
      <c r="B41" s="3"/>
      <c r="D41" s="33"/>
      <c r="F41" s="3"/>
      <c r="G41" s="3"/>
      <c r="H41" s="3"/>
      <c r="I41" s="3"/>
    </row>
    <row r="42" spans="1:9" s="29" customFormat="1">
      <c r="A42" s="3"/>
      <c r="B42" s="3"/>
      <c r="D42" s="33"/>
      <c r="F42" s="3"/>
      <c r="G42" s="3"/>
      <c r="H42" s="3"/>
      <c r="I42" s="3"/>
    </row>
    <row r="43" spans="1:9" s="29" customFormat="1">
      <c r="A43" s="3"/>
      <c r="B43" s="3"/>
      <c r="D43" s="33"/>
      <c r="F43" s="3"/>
      <c r="G43" s="3"/>
      <c r="H43" s="3"/>
      <c r="I43" s="3"/>
    </row>
    <row r="44" spans="1:9" s="29" customFormat="1">
      <c r="A44" s="3"/>
      <c r="B44" s="3"/>
      <c r="D44" s="33"/>
      <c r="F44" s="3"/>
      <c r="G44" s="3"/>
      <c r="H44" s="3"/>
      <c r="I44" s="3"/>
    </row>
    <row r="45" spans="1:9" s="29" customFormat="1">
      <c r="A45" s="3"/>
      <c r="B45" s="3"/>
      <c r="D45" s="33"/>
      <c r="F45" s="3"/>
      <c r="G45" s="3"/>
      <c r="H45" s="3"/>
      <c r="I45" s="3"/>
    </row>
    <row r="46" spans="1:9" s="29" customFormat="1">
      <c r="A46" s="3"/>
      <c r="B46" s="3"/>
      <c r="D46" s="33"/>
      <c r="F46" s="3"/>
      <c r="G46" s="3"/>
      <c r="H46" s="3"/>
      <c r="I46" s="3"/>
    </row>
    <row r="47" spans="1:9" s="29" customFormat="1">
      <c r="A47" s="3"/>
      <c r="B47" s="3"/>
      <c r="D47" s="33"/>
      <c r="F47" s="3"/>
      <c r="G47" s="3"/>
      <c r="H47" s="3"/>
      <c r="I47" s="3"/>
    </row>
    <row r="48" spans="1:9" s="29" customFormat="1">
      <c r="A48" s="3"/>
      <c r="B48" s="3"/>
      <c r="D48" s="33"/>
      <c r="F48" s="3"/>
      <c r="G48" s="3"/>
      <c r="H48" s="3"/>
      <c r="I48" s="3"/>
    </row>
    <row r="49" spans="1:9" s="29" customFormat="1">
      <c r="A49" s="3"/>
      <c r="B49" s="3"/>
      <c r="D49" s="33"/>
      <c r="F49" s="3"/>
      <c r="G49" s="3"/>
      <c r="H49" s="3"/>
      <c r="I49" s="3"/>
    </row>
    <row r="50" spans="1:9" s="29" customFormat="1">
      <c r="A50" s="3"/>
      <c r="B50" s="3"/>
      <c r="D50" s="33"/>
      <c r="F50" s="3"/>
      <c r="G50" s="3"/>
      <c r="H50" s="3"/>
      <c r="I50" s="3"/>
    </row>
    <row r="51" spans="1:9" s="29" customFormat="1">
      <c r="A51" s="3"/>
      <c r="B51" s="3"/>
      <c r="D51" s="33"/>
      <c r="F51" s="3"/>
      <c r="G51" s="3"/>
      <c r="H51" s="3"/>
      <c r="I51" s="3"/>
    </row>
    <row r="52" spans="1:9" s="29" customFormat="1">
      <c r="A52" s="3"/>
      <c r="B52" s="3"/>
      <c r="D52" s="33"/>
      <c r="F52" s="3"/>
      <c r="G52" s="3"/>
      <c r="H52" s="3"/>
      <c r="I52" s="3"/>
    </row>
    <row r="53" spans="1:9" s="29" customFormat="1">
      <c r="A53" s="3"/>
      <c r="B53" s="3"/>
      <c r="D53" s="33"/>
      <c r="F53" s="3"/>
      <c r="G53" s="3"/>
      <c r="H53" s="3"/>
      <c r="I53" s="3"/>
    </row>
    <row r="54" spans="1:9" s="29" customFormat="1">
      <c r="A54" s="3"/>
      <c r="B54" s="3"/>
      <c r="D54" s="33"/>
      <c r="F54" s="3"/>
      <c r="G54" s="3"/>
      <c r="H54" s="3"/>
      <c r="I54" s="3"/>
    </row>
    <row r="55" spans="1:9" s="29" customFormat="1">
      <c r="A55" s="3"/>
      <c r="B55" s="3"/>
      <c r="D55" s="33"/>
      <c r="F55" s="3"/>
      <c r="G55" s="3"/>
      <c r="H55" s="3"/>
      <c r="I55" s="3"/>
    </row>
    <row r="56" spans="1:9" s="29" customFormat="1">
      <c r="A56" s="3"/>
      <c r="B56" s="3"/>
      <c r="D56" s="33"/>
      <c r="F56" s="3"/>
      <c r="G56" s="3"/>
      <c r="H56" s="3"/>
      <c r="I56" s="3"/>
    </row>
    <row r="57" spans="1:9" s="29" customFormat="1">
      <c r="A57" s="3"/>
      <c r="B57" s="3"/>
      <c r="D57" s="33"/>
      <c r="F57" s="3"/>
      <c r="G57" s="3"/>
      <c r="H57" s="3"/>
      <c r="I57" s="3"/>
    </row>
    <row r="58" spans="1:9" s="29" customFormat="1">
      <c r="A58" s="3"/>
      <c r="B58" s="3"/>
      <c r="D58" s="33"/>
      <c r="F58" s="3"/>
      <c r="G58" s="3"/>
      <c r="H58" s="3"/>
      <c r="I58" s="3"/>
    </row>
    <row r="59" spans="1:9" s="29" customFormat="1">
      <c r="A59" s="3"/>
      <c r="B59" s="3"/>
      <c r="D59" s="33"/>
      <c r="F59" s="3"/>
      <c r="G59" s="3"/>
      <c r="H59" s="3"/>
      <c r="I59" s="3"/>
    </row>
    <row r="60" spans="1:9" s="29" customFormat="1">
      <c r="A60" s="3"/>
      <c r="B60" s="3"/>
      <c r="D60" s="33"/>
      <c r="F60" s="3"/>
      <c r="G60" s="3"/>
      <c r="H60" s="3"/>
      <c r="I60" s="3"/>
    </row>
    <row r="61" spans="1:9" s="29" customFormat="1">
      <c r="A61" s="3"/>
      <c r="B61" s="3"/>
      <c r="D61" s="33"/>
      <c r="F61" s="3"/>
      <c r="G61" s="3"/>
      <c r="H61" s="3"/>
      <c r="I61" s="3"/>
    </row>
    <row r="62" spans="1:9" s="29" customFormat="1">
      <c r="A62" s="3"/>
      <c r="B62" s="3"/>
      <c r="D62" s="33"/>
      <c r="F62" s="3"/>
      <c r="G62" s="3"/>
      <c r="H62" s="3"/>
      <c r="I62" s="3"/>
    </row>
    <row r="63" spans="1:9" s="29" customFormat="1">
      <c r="A63" s="3"/>
      <c r="B63" s="3"/>
      <c r="D63" s="33"/>
      <c r="F63" s="3"/>
      <c r="G63" s="3"/>
      <c r="H63" s="3"/>
      <c r="I63" s="3"/>
    </row>
    <row r="64" spans="1:9" s="29" customFormat="1">
      <c r="A64" s="3"/>
      <c r="B64" s="3"/>
      <c r="D64" s="33"/>
      <c r="F64" s="3"/>
      <c r="G64" s="3"/>
      <c r="H64" s="3"/>
      <c r="I64" s="3"/>
    </row>
    <row r="65" spans="1:9" s="29" customFormat="1">
      <c r="A65" s="3"/>
      <c r="B65" s="3"/>
      <c r="D65" s="33"/>
      <c r="F65" s="3"/>
      <c r="G65" s="3"/>
      <c r="H65" s="3"/>
      <c r="I65" s="3"/>
    </row>
    <row r="66" spans="1:9" s="29" customFormat="1">
      <c r="A66" s="3"/>
      <c r="B66" s="3"/>
      <c r="D66" s="33"/>
      <c r="F66" s="3"/>
      <c r="G66" s="3"/>
      <c r="H66" s="3"/>
      <c r="I66" s="3"/>
    </row>
    <row r="67" spans="1:9" s="29" customFormat="1">
      <c r="A67" s="3"/>
      <c r="B67" s="3"/>
      <c r="D67" s="33"/>
      <c r="F67" s="3"/>
      <c r="G67" s="3"/>
      <c r="H67" s="3"/>
      <c r="I67" s="3"/>
    </row>
    <row r="68" spans="1:9" s="29" customFormat="1">
      <c r="A68" s="3"/>
      <c r="B68" s="3"/>
      <c r="D68" s="33"/>
      <c r="F68" s="3"/>
      <c r="G68" s="3"/>
      <c r="H68" s="3"/>
      <c r="I68" s="3"/>
    </row>
    <row r="69" spans="1:9" s="29" customFormat="1">
      <c r="A69" s="3"/>
      <c r="B69" s="3"/>
      <c r="D69" s="33"/>
      <c r="F69" s="3"/>
      <c r="G69" s="3"/>
      <c r="H69" s="3"/>
      <c r="I69" s="3"/>
    </row>
    <row r="70" spans="1:9" s="29" customFormat="1">
      <c r="A70" s="3"/>
      <c r="B70" s="3"/>
      <c r="D70" s="33"/>
      <c r="F70" s="3"/>
      <c r="G70" s="3"/>
      <c r="H70" s="3"/>
      <c r="I70" s="3"/>
    </row>
    <row r="71" spans="1:9" s="29" customFormat="1">
      <c r="A71" s="3"/>
      <c r="B71" s="3"/>
      <c r="D71" s="33"/>
      <c r="F71" s="3"/>
      <c r="G71" s="3"/>
      <c r="H71" s="3"/>
      <c r="I71" s="3"/>
    </row>
    <row r="72" spans="1:9" s="29" customFormat="1">
      <c r="A72" s="3"/>
      <c r="B72" s="3"/>
      <c r="D72" s="33"/>
      <c r="F72" s="3"/>
      <c r="G72" s="3"/>
      <c r="H72" s="3"/>
      <c r="I72" s="3"/>
    </row>
    <row r="73" spans="1:9" s="29" customFormat="1">
      <c r="A73" s="3"/>
      <c r="B73" s="3"/>
      <c r="D73" s="33"/>
      <c r="F73" s="3"/>
      <c r="G73" s="3"/>
      <c r="H73" s="3"/>
      <c r="I73" s="3"/>
    </row>
    <row r="74" spans="1:9" s="29" customFormat="1">
      <c r="A74" s="3"/>
      <c r="B74" s="3"/>
      <c r="D74" s="33"/>
      <c r="F74" s="3"/>
      <c r="G74" s="3"/>
      <c r="H74" s="3"/>
      <c r="I74" s="3"/>
    </row>
    <row r="75" spans="1:9" s="29" customFormat="1">
      <c r="A75" s="3"/>
      <c r="B75" s="3"/>
      <c r="D75" s="33"/>
      <c r="F75" s="3"/>
      <c r="G75" s="3"/>
      <c r="H75" s="3"/>
      <c r="I75" s="3"/>
    </row>
    <row r="76" spans="1:9" s="29" customFormat="1">
      <c r="A76" s="3"/>
      <c r="B76" s="3"/>
      <c r="D76" s="33"/>
      <c r="F76" s="3"/>
      <c r="G76" s="3"/>
      <c r="H76" s="3"/>
      <c r="I76" s="3"/>
    </row>
    <row r="77" spans="1:9" s="29" customFormat="1">
      <c r="A77" s="3"/>
      <c r="B77" s="3"/>
      <c r="D77" s="33"/>
      <c r="F77" s="3"/>
      <c r="G77" s="3"/>
      <c r="H77" s="3"/>
      <c r="I77" s="3"/>
    </row>
    <row r="78" spans="1:9" s="29" customFormat="1">
      <c r="A78" s="3"/>
      <c r="B78" s="3"/>
      <c r="D78" s="33"/>
      <c r="F78" s="3"/>
      <c r="G78" s="3"/>
      <c r="H78" s="3"/>
      <c r="I78" s="3"/>
    </row>
    <row r="79" spans="1:9" s="29" customFormat="1">
      <c r="A79" s="3"/>
      <c r="B79" s="3"/>
      <c r="D79" s="33"/>
      <c r="F79" s="3"/>
      <c r="G79" s="3"/>
      <c r="H79" s="3"/>
      <c r="I79" s="3"/>
    </row>
    <row r="80" spans="1:9" s="29" customFormat="1">
      <c r="A80" s="3"/>
      <c r="B80" s="3"/>
      <c r="D80" s="33"/>
      <c r="F80" s="3"/>
      <c r="G80" s="3"/>
      <c r="H80" s="3"/>
      <c r="I80" s="3"/>
    </row>
    <row r="81" spans="1:9" s="29" customFormat="1">
      <c r="A81" s="3"/>
      <c r="B81" s="3"/>
      <c r="D81" s="33"/>
      <c r="F81" s="3"/>
      <c r="G81" s="3"/>
      <c r="H81" s="3"/>
      <c r="I81" s="3"/>
    </row>
    <row r="82" spans="1:9" s="29" customFormat="1">
      <c r="A82" s="3"/>
      <c r="B82" s="3"/>
      <c r="D82" s="33"/>
      <c r="F82" s="3"/>
      <c r="G82" s="3"/>
      <c r="H82" s="3"/>
      <c r="I82" s="3"/>
    </row>
    <row r="83" spans="1:9" s="29" customFormat="1">
      <c r="A83" s="3"/>
      <c r="B83" s="3"/>
      <c r="D83" s="33"/>
      <c r="F83" s="3"/>
      <c r="G83" s="3"/>
      <c r="H83" s="3"/>
      <c r="I83" s="3"/>
    </row>
    <row r="84" spans="1:9" s="29" customFormat="1">
      <c r="A84" s="3"/>
      <c r="B84" s="3"/>
      <c r="D84" s="33"/>
      <c r="F84" s="3"/>
      <c r="G84" s="3"/>
      <c r="H84" s="3"/>
      <c r="I84" s="3"/>
    </row>
    <row r="85" spans="1:9" s="29" customFormat="1">
      <c r="A85" s="3"/>
      <c r="B85" s="3"/>
      <c r="D85" s="33"/>
      <c r="F85" s="3"/>
      <c r="G85" s="3"/>
      <c r="H85" s="3"/>
      <c r="I85" s="3"/>
    </row>
    <row r="86" spans="1:9" s="29" customFormat="1">
      <c r="A86" s="3"/>
      <c r="B86" s="3"/>
      <c r="D86" s="33"/>
      <c r="F86" s="3"/>
      <c r="G86" s="3"/>
      <c r="H86" s="3"/>
      <c r="I86" s="3"/>
    </row>
    <row r="87" spans="1:9" s="29" customFormat="1">
      <c r="A87" s="3"/>
      <c r="B87" s="3"/>
      <c r="D87" s="33"/>
      <c r="F87" s="3"/>
      <c r="G87" s="3"/>
      <c r="H87" s="3"/>
      <c r="I87" s="3"/>
    </row>
    <row r="88" spans="1:9" s="29" customFormat="1">
      <c r="A88" s="3"/>
      <c r="B88" s="3"/>
      <c r="D88" s="33"/>
      <c r="F88" s="3"/>
      <c r="G88" s="3"/>
      <c r="H88" s="3"/>
      <c r="I88" s="3"/>
    </row>
    <row r="89" spans="1:9" s="29" customFormat="1">
      <c r="A89" s="3"/>
      <c r="B89" s="3"/>
      <c r="D89" s="33"/>
      <c r="F89" s="3"/>
      <c r="G89" s="3"/>
      <c r="H89" s="3"/>
      <c r="I89" s="3"/>
    </row>
    <row r="90" spans="1:9" s="29" customFormat="1">
      <c r="A90" s="3"/>
      <c r="B90" s="3"/>
      <c r="D90" s="33"/>
      <c r="F90" s="3"/>
      <c r="G90" s="3"/>
      <c r="H90" s="3"/>
      <c r="I90" s="3"/>
    </row>
    <row r="91" spans="1:9" s="29" customFormat="1">
      <c r="A91" s="3"/>
      <c r="B91" s="3"/>
      <c r="D91" s="33"/>
      <c r="F91" s="3"/>
      <c r="G91" s="3"/>
      <c r="H91" s="3"/>
      <c r="I91" s="3"/>
    </row>
    <row r="92" spans="1:9" s="29" customFormat="1">
      <c r="A92" s="3"/>
      <c r="B92" s="3"/>
      <c r="D92" s="33"/>
      <c r="F92" s="3"/>
      <c r="G92" s="3"/>
      <c r="H92" s="3"/>
      <c r="I92" s="3"/>
    </row>
    <row r="93" spans="1:9" s="29" customFormat="1">
      <c r="A93" s="3"/>
      <c r="B93" s="3"/>
      <c r="D93" s="33"/>
      <c r="F93" s="3"/>
      <c r="G93" s="3"/>
      <c r="H93" s="3"/>
      <c r="I93" s="3"/>
    </row>
    <row r="94" spans="1:9" s="29" customFormat="1">
      <c r="A94" s="3"/>
      <c r="B94" s="3"/>
      <c r="D94" s="33"/>
      <c r="F94" s="3"/>
      <c r="G94" s="3"/>
      <c r="H94" s="3"/>
      <c r="I94" s="3"/>
    </row>
    <row r="95" spans="1:9" s="29" customFormat="1">
      <c r="A95" s="3"/>
      <c r="B95" s="3"/>
      <c r="D95" s="33"/>
      <c r="F95" s="3"/>
      <c r="G95" s="3"/>
      <c r="H95" s="3"/>
      <c r="I95" s="3"/>
    </row>
    <row r="96" spans="1:9" s="29" customFormat="1">
      <c r="A96" s="3"/>
      <c r="B96" s="3"/>
      <c r="D96" s="33"/>
      <c r="F96" s="3"/>
      <c r="G96" s="3"/>
      <c r="H96" s="3"/>
      <c r="I96" s="3"/>
    </row>
    <row r="97" spans="1:9" s="29" customFormat="1">
      <c r="A97" s="3"/>
      <c r="B97" s="3"/>
      <c r="D97" s="33"/>
      <c r="F97" s="3"/>
      <c r="G97" s="3"/>
      <c r="H97" s="3"/>
      <c r="I97" s="3"/>
    </row>
    <row r="98" spans="1:9" s="29" customFormat="1">
      <c r="A98" s="3"/>
      <c r="B98" s="3"/>
      <c r="D98" s="33"/>
      <c r="F98" s="3"/>
      <c r="G98" s="3"/>
      <c r="H98" s="3"/>
      <c r="I98" s="3"/>
    </row>
    <row r="99" spans="1:9" s="29" customFormat="1">
      <c r="A99" s="3"/>
      <c r="B99" s="3"/>
      <c r="D99" s="33"/>
      <c r="F99" s="3"/>
      <c r="G99" s="3"/>
      <c r="H99" s="3"/>
      <c r="I99" s="3"/>
    </row>
    <row r="100" spans="1:9" s="29" customFormat="1">
      <c r="A100" s="3"/>
      <c r="B100" s="3"/>
      <c r="D100" s="33"/>
      <c r="F100" s="3"/>
      <c r="G100" s="3"/>
      <c r="H100" s="3"/>
      <c r="I100" s="3"/>
    </row>
    <row r="101" spans="1:9" s="29" customFormat="1">
      <c r="A101" s="3"/>
      <c r="B101" s="3"/>
      <c r="D101" s="33"/>
      <c r="F101" s="3"/>
      <c r="G101" s="3"/>
      <c r="H101" s="3"/>
      <c r="I101" s="3"/>
    </row>
    <row r="102" spans="1:9" s="29" customFormat="1">
      <c r="A102" s="3"/>
      <c r="B102" s="3"/>
      <c r="D102" s="33"/>
      <c r="F102" s="3"/>
      <c r="G102" s="3"/>
      <c r="H102" s="3"/>
      <c r="I102" s="3"/>
    </row>
    <row r="103" spans="1:9" s="29" customFormat="1">
      <c r="A103" s="3"/>
      <c r="B103" s="3"/>
      <c r="D103" s="33"/>
      <c r="F103" s="3"/>
      <c r="G103" s="3"/>
      <c r="H103" s="3"/>
      <c r="I103" s="3"/>
    </row>
    <row r="104" spans="1:9" s="29" customFormat="1">
      <c r="A104" s="3"/>
      <c r="B104" s="3"/>
      <c r="D104" s="33"/>
      <c r="F104" s="3"/>
      <c r="G104" s="3"/>
      <c r="H104" s="3"/>
      <c r="I104" s="3"/>
    </row>
    <row r="105" spans="1:9" s="29" customFormat="1">
      <c r="A105" s="3"/>
      <c r="B105" s="3"/>
      <c r="D105" s="33"/>
      <c r="F105" s="3"/>
      <c r="G105" s="3"/>
      <c r="H105" s="3"/>
      <c r="I105" s="3"/>
    </row>
    <row r="106" spans="1:9" s="29" customFormat="1">
      <c r="A106" s="3"/>
      <c r="B106" s="3"/>
      <c r="D106" s="33"/>
      <c r="F106" s="3"/>
      <c r="G106" s="3"/>
      <c r="H106" s="3"/>
      <c r="I106" s="3"/>
    </row>
    <row r="107" spans="1:9" s="29" customFormat="1">
      <c r="A107" s="3"/>
      <c r="B107" s="3"/>
      <c r="D107" s="33"/>
      <c r="F107" s="3"/>
      <c r="G107" s="3"/>
      <c r="H107" s="3"/>
      <c r="I107" s="3"/>
    </row>
    <row r="108" spans="1:9" s="29" customFormat="1">
      <c r="A108" s="3"/>
      <c r="B108" s="3"/>
      <c r="D108" s="33"/>
      <c r="F108" s="3"/>
      <c r="G108" s="3"/>
      <c r="H108" s="3"/>
      <c r="I108" s="3"/>
    </row>
    <row r="109" spans="1:9" s="29" customFormat="1">
      <c r="A109" s="3"/>
      <c r="B109" s="3"/>
      <c r="D109" s="33"/>
      <c r="F109" s="3"/>
      <c r="G109" s="3"/>
      <c r="H109" s="3"/>
      <c r="I109" s="3"/>
    </row>
    <row r="110" spans="1:9" s="29" customFormat="1">
      <c r="A110" s="3"/>
      <c r="B110" s="3"/>
      <c r="D110" s="33"/>
      <c r="F110" s="3"/>
      <c r="G110" s="3"/>
      <c r="H110" s="3"/>
      <c r="I110" s="3"/>
    </row>
    <row r="111" spans="1:9" s="29" customFormat="1">
      <c r="A111" s="3"/>
      <c r="B111" s="3"/>
      <c r="D111" s="33"/>
      <c r="F111" s="3"/>
      <c r="G111" s="3"/>
      <c r="H111" s="3"/>
      <c r="I111" s="3"/>
    </row>
    <row r="112" spans="1:9" s="29" customFormat="1">
      <c r="A112" s="3"/>
      <c r="B112" s="3"/>
      <c r="D112" s="33"/>
      <c r="F112" s="3"/>
      <c r="G112" s="3"/>
      <c r="H112" s="3"/>
      <c r="I112" s="3"/>
    </row>
    <row r="113" spans="1:9" s="29" customFormat="1">
      <c r="A113" s="3"/>
      <c r="B113" s="3"/>
      <c r="D113" s="33"/>
      <c r="F113" s="3"/>
      <c r="G113" s="3"/>
      <c r="H113" s="3"/>
      <c r="I113" s="3"/>
    </row>
    <row r="114" spans="1:9" s="29" customFormat="1">
      <c r="A114" s="3"/>
      <c r="B114" s="3"/>
      <c r="D114" s="33"/>
      <c r="F114" s="3"/>
      <c r="G114" s="3"/>
      <c r="H114" s="3"/>
      <c r="I114" s="3"/>
    </row>
    <row r="115" spans="1:9" s="29" customFormat="1">
      <c r="A115" s="3"/>
      <c r="B115" s="3"/>
      <c r="D115" s="33"/>
      <c r="F115" s="3"/>
      <c r="G115" s="3"/>
      <c r="H115" s="3"/>
      <c r="I115" s="3"/>
    </row>
    <row r="116" spans="1:9" s="29" customFormat="1">
      <c r="A116" s="3"/>
      <c r="B116" s="3"/>
      <c r="D116" s="33"/>
      <c r="F116" s="3"/>
      <c r="G116" s="3"/>
      <c r="H116" s="3"/>
      <c r="I116" s="3"/>
    </row>
    <row r="117" spans="1:9" s="29" customFormat="1">
      <c r="A117" s="3"/>
      <c r="B117" s="3"/>
      <c r="D117" s="33"/>
      <c r="F117" s="3"/>
      <c r="G117" s="3"/>
      <c r="H117" s="3"/>
      <c r="I117" s="3"/>
    </row>
    <row r="118" spans="1:9" s="29" customFormat="1">
      <c r="A118" s="3"/>
      <c r="B118" s="3"/>
      <c r="D118" s="33"/>
      <c r="F118" s="3"/>
      <c r="G118" s="3"/>
      <c r="H118" s="3"/>
      <c r="I118" s="3"/>
    </row>
    <row r="119" spans="1:9" s="29" customFormat="1">
      <c r="A119" s="3"/>
      <c r="B119" s="3"/>
      <c r="D119" s="33"/>
      <c r="F119" s="3"/>
      <c r="G119" s="3"/>
      <c r="H119" s="3"/>
      <c r="I119" s="3"/>
    </row>
    <row r="120" spans="1:9" s="29" customFormat="1">
      <c r="A120" s="3"/>
      <c r="B120" s="3"/>
      <c r="D120" s="33"/>
      <c r="F120" s="3"/>
      <c r="G120" s="3"/>
      <c r="H120" s="3"/>
      <c r="I120" s="3"/>
    </row>
    <row r="121" spans="1:9" s="29" customFormat="1">
      <c r="A121" s="3"/>
      <c r="B121" s="3"/>
      <c r="D121" s="33"/>
      <c r="F121" s="3"/>
      <c r="G121" s="3"/>
      <c r="H121" s="3"/>
      <c r="I121" s="3"/>
    </row>
    <row r="122" spans="1:9" s="29" customFormat="1">
      <c r="A122" s="3"/>
      <c r="B122" s="3"/>
      <c r="D122" s="33"/>
      <c r="F122" s="3"/>
      <c r="G122" s="3"/>
      <c r="H122" s="3"/>
      <c r="I122" s="3"/>
    </row>
    <row r="123" spans="1:9" s="29" customFormat="1">
      <c r="A123" s="3"/>
      <c r="B123" s="3"/>
      <c r="D123" s="33"/>
      <c r="F123" s="3"/>
      <c r="G123" s="3"/>
      <c r="H123" s="3"/>
      <c r="I123" s="3"/>
    </row>
    <row r="124" spans="1:9" s="29" customFormat="1">
      <c r="A124" s="3"/>
      <c r="B124" s="3"/>
      <c r="D124" s="33"/>
      <c r="F124" s="3"/>
      <c r="G124" s="3"/>
      <c r="H124" s="3"/>
      <c r="I124" s="3"/>
    </row>
    <row r="125" spans="1:9" s="29" customFormat="1">
      <c r="A125" s="3"/>
      <c r="B125" s="3"/>
      <c r="D125" s="33"/>
      <c r="F125" s="3"/>
      <c r="G125" s="3"/>
      <c r="H125" s="3"/>
      <c r="I125" s="3"/>
    </row>
    <row r="126" spans="1:9" s="29" customFormat="1">
      <c r="A126" s="3"/>
      <c r="B126" s="3"/>
      <c r="D126" s="33"/>
      <c r="F126" s="3"/>
      <c r="G126" s="3"/>
      <c r="H126" s="3"/>
      <c r="I126" s="3"/>
    </row>
    <row r="127" spans="1:9" s="29" customFormat="1">
      <c r="A127" s="3"/>
      <c r="B127" s="3"/>
      <c r="D127" s="33"/>
      <c r="F127" s="3"/>
      <c r="G127" s="3"/>
      <c r="H127" s="3"/>
      <c r="I127" s="3"/>
    </row>
    <row r="128" spans="1:9" s="29" customFormat="1">
      <c r="A128" s="3"/>
      <c r="B128" s="3"/>
      <c r="D128" s="33"/>
      <c r="F128" s="3"/>
      <c r="G128" s="3"/>
      <c r="H128" s="3"/>
      <c r="I128" s="3"/>
    </row>
    <row r="129" spans="1:9" s="29" customFormat="1">
      <c r="A129" s="3"/>
      <c r="B129" s="3"/>
      <c r="D129" s="33"/>
      <c r="F129" s="3"/>
      <c r="G129" s="3"/>
      <c r="H129" s="3"/>
      <c r="I129" s="3"/>
    </row>
    <row r="130" spans="1:9" s="29" customFormat="1">
      <c r="A130" s="3"/>
      <c r="B130" s="3"/>
      <c r="D130" s="33"/>
      <c r="F130" s="3"/>
      <c r="G130" s="3"/>
      <c r="H130" s="3"/>
      <c r="I130" s="3"/>
    </row>
    <row r="131" spans="1:9" s="29" customFormat="1">
      <c r="A131" s="3"/>
      <c r="B131" s="3"/>
      <c r="D131" s="33"/>
      <c r="F131" s="3"/>
      <c r="G131" s="3"/>
      <c r="H131" s="3"/>
      <c r="I131" s="3"/>
    </row>
    <row r="132" spans="1:9" s="29" customFormat="1">
      <c r="A132" s="3"/>
      <c r="B132" s="3"/>
      <c r="D132" s="33"/>
      <c r="F132" s="3"/>
      <c r="G132" s="3"/>
      <c r="H132" s="3"/>
      <c r="I132" s="3"/>
    </row>
    <row r="133" spans="1:9" s="29" customFormat="1">
      <c r="A133" s="3"/>
      <c r="B133" s="3"/>
      <c r="D133" s="33"/>
      <c r="F133" s="3"/>
      <c r="G133" s="3"/>
      <c r="H133" s="3"/>
      <c r="I133" s="3"/>
    </row>
    <row r="134" spans="1:9" s="29" customFormat="1">
      <c r="A134" s="3"/>
      <c r="B134" s="3"/>
      <c r="D134" s="33"/>
      <c r="F134" s="3"/>
      <c r="G134" s="3"/>
      <c r="H134" s="3"/>
      <c r="I134" s="3"/>
    </row>
    <row r="135" spans="1:9" s="29" customFormat="1">
      <c r="A135" s="3"/>
      <c r="B135" s="3"/>
      <c r="D135" s="33"/>
      <c r="F135" s="3"/>
      <c r="G135" s="3"/>
      <c r="H135" s="3"/>
      <c r="I135" s="3"/>
    </row>
    <row r="136" spans="1:9" s="29" customFormat="1">
      <c r="A136" s="3"/>
      <c r="B136" s="3"/>
      <c r="D136" s="33"/>
      <c r="F136" s="3"/>
      <c r="G136" s="3"/>
      <c r="H136" s="3"/>
      <c r="I136" s="3"/>
    </row>
    <row r="137" spans="1:9" s="29" customFormat="1">
      <c r="A137" s="3"/>
      <c r="B137" s="3"/>
      <c r="D137" s="33"/>
      <c r="F137" s="3"/>
      <c r="G137" s="3"/>
      <c r="H137" s="3"/>
      <c r="I137" s="3"/>
    </row>
    <row r="138" spans="1:9" s="29" customFormat="1">
      <c r="A138" s="3"/>
      <c r="B138" s="3"/>
      <c r="D138" s="33"/>
      <c r="F138" s="3"/>
      <c r="G138" s="3"/>
      <c r="H138" s="3"/>
      <c r="I138" s="3"/>
    </row>
    <row r="139" spans="1:9" s="29" customFormat="1">
      <c r="A139" s="3"/>
      <c r="B139" s="3"/>
      <c r="D139" s="33"/>
      <c r="F139" s="3"/>
      <c r="G139" s="3"/>
      <c r="H139" s="3"/>
      <c r="I139" s="3"/>
    </row>
    <row r="140" spans="1:9" s="29" customFormat="1">
      <c r="A140" s="3"/>
      <c r="B140" s="3"/>
      <c r="D140" s="33"/>
      <c r="F140" s="3"/>
      <c r="G140" s="3"/>
      <c r="H140" s="3"/>
      <c r="I140" s="3"/>
    </row>
    <row r="141" spans="1:9" s="29" customFormat="1">
      <c r="A141" s="3"/>
      <c r="B141" s="3"/>
      <c r="D141" s="33"/>
      <c r="F141" s="3"/>
      <c r="G141" s="3"/>
      <c r="H141" s="3"/>
      <c r="I141" s="3"/>
    </row>
    <row r="142" spans="1:9" s="29" customFormat="1">
      <c r="A142" s="3"/>
      <c r="B142" s="3"/>
      <c r="D142" s="33"/>
      <c r="F142" s="3"/>
      <c r="G142" s="3"/>
      <c r="H142" s="3"/>
      <c r="I142" s="3"/>
    </row>
    <row r="143" spans="1:9" s="29" customFormat="1">
      <c r="A143" s="3"/>
      <c r="B143" s="3"/>
      <c r="D143" s="33"/>
      <c r="F143" s="3"/>
      <c r="G143" s="3"/>
      <c r="H143" s="3"/>
      <c r="I143" s="3"/>
    </row>
    <row r="144" spans="1:9" s="29" customFormat="1">
      <c r="A144" s="3"/>
      <c r="B144" s="3"/>
      <c r="D144" s="33"/>
      <c r="F144" s="3"/>
      <c r="G144" s="3"/>
      <c r="H144" s="3"/>
      <c r="I144" s="3"/>
    </row>
    <row r="145" spans="1:9" s="29" customFormat="1">
      <c r="A145" s="3"/>
      <c r="B145" s="3"/>
      <c r="D145" s="33"/>
      <c r="F145" s="3"/>
      <c r="G145" s="3"/>
      <c r="H145" s="3"/>
      <c r="I145" s="3"/>
    </row>
    <row r="146" spans="1:9" s="29" customFormat="1">
      <c r="A146" s="3"/>
      <c r="B146" s="3"/>
      <c r="D146" s="33"/>
      <c r="F146" s="3"/>
      <c r="G146" s="3"/>
      <c r="H146" s="3"/>
      <c r="I146" s="3"/>
    </row>
    <row r="147" spans="1:9" s="29" customFormat="1">
      <c r="A147" s="3"/>
      <c r="B147" s="3"/>
      <c r="D147" s="33"/>
      <c r="F147" s="3"/>
      <c r="G147" s="3"/>
      <c r="H147" s="3"/>
      <c r="I147" s="3"/>
    </row>
    <row r="148" spans="1:9" s="29" customFormat="1">
      <c r="A148" s="3"/>
      <c r="B148" s="3"/>
      <c r="D148" s="33"/>
      <c r="F148" s="3"/>
      <c r="G148" s="3"/>
      <c r="H148" s="3"/>
      <c r="I148" s="3"/>
    </row>
    <row r="149" spans="1:9" s="29" customFormat="1">
      <c r="A149" s="3"/>
      <c r="B149" s="3"/>
      <c r="D149" s="33"/>
      <c r="F149" s="3"/>
      <c r="G149" s="3"/>
      <c r="H149" s="3"/>
      <c r="I149" s="3"/>
    </row>
    <row r="150" spans="1:9" s="29" customFormat="1">
      <c r="A150" s="3"/>
      <c r="B150" s="3"/>
      <c r="D150" s="33"/>
      <c r="F150" s="3"/>
      <c r="G150" s="3"/>
      <c r="H150" s="3"/>
      <c r="I150" s="3"/>
    </row>
    <row r="151" spans="1:9" s="29" customFormat="1">
      <c r="A151" s="3"/>
      <c r="B151" s="3"/>
      <c r="D151" s="33"/>
      <c r="F151" s="3"/>
      <c r="G151" s="3"/>
      <c r="H151" s="3"/>
      <c r="I151" s="3"/>
    </row>
    <row r="152" spans="1:9" s="29" customFormat="1">
      <c r="A152" s="3"/>
      <c r="B152" s="3"/>
      <c r="D152" s="33"/>
      <c r="F152" s="3"/>
      <c r="G152" s="3"/>
      <c r="H152" s="3"/>
      <c r="I152" s="3"/>
    </row>
    <row r="153" spans="1:9" s="29" customFormat="1">
      <c r="A153" s="3"/>
      <c r="B153" s="3"/>
      <c r="D153" s="33"/>
      <c r="F153" s="3"/>
      <c r="G153" s="3"/>
      <c r="H153" s="3"/>
      <c r="I153" s="3"/>
    </row>
    <row r="154" spans="1:9" s="29" customFormat="1">
      <c r="A154" s="3"/>
      <c r="B154" s="3"/>
      <c r="D154" s="33"/>
      <c r="F154" s="3"/>
      <c r="G154" s="3"/>
      <c r="H154" s="3"/>
      <c r="I154" s="3"/>
    </row>
    <row r="155" spans="1:9" s="29" customFormat="1">
      <c r="A155" s="3"/>
      <c r="B155" s="3"/>
      <c r="D155" s="33"/>
      <c r="F155" s="3"/>
      <c r="G155" s="3"/>
      <c r="H155" s="3"/>
      <c r="I155" s="3"/>
    </row>
    <row r="156" spans="1:9" s="29" customFormat="1">
      <c r="A156" s="3"/>
      <c r="B156" s="3"/>
      <c r="D156" s="33"/>
      <c r="F156" s="3"/>
      <c r="G156" s="3"/>
      <c r="H156" s="3"/>
      <c r="I156" s="3"/>
    </row>
    <row r="157" spans="1:9" s="29" customFormat="1">
      <c r="A157" s="3"/>
      <c r="B157" s="3"/>
      <c r="D157" s="33"/>
      <c r="F157" s="3"/>
      <c r="G157" s="3"/>
      <c r="H157" s="3"/>
      <c r="I157" s="3"/>
    </row>
    <row r="158" spans="1:9" s="29" customFormat="1">
      <c r="A158" s="3"/>
      <c r="B158" s="3"/>
      <c r="D158" s="33"/>
      <c r="F158" s="3"/>
      <c r="G158" s="3"/>
      <c r="H158" s="3"/>
      <c r="I158" s="3"/>
    </row>
    <row r="159" spans="1:9" s="29" customFormat="1">
      <c r="A159" s="3"/>
      <c r="B159" s="3"/>
      <c r="D159" s="33"/>
      <c r="F159" s="3"/>
      <c r="G159" s="3"/>
      <c r="H159" s="3"/>
      <c r="I159" s="3"/>
    </row>
    <row r="160" spans="1:9" s="29" customFormat="1">
      <c r="A160" s="3"/>
      <c r="B160" s="3"/>
      <c r="D160" s="33"/>
      <c r="F160" s="3"/>
      <c r="G160" s="3"/>
      <c r="H160" s="3"/>
      <c r="I160" s="3"/>
    </row>
    <row r="161" spans="1:9" s="29" customFormat="1">
      <c r="A161" s="3"/>
      <c r="B161" s="3"/>
      <c r="D161" s="33"/>
      <c r="F161" s="3"/>
      <c r="G161" s="3"/>
      <c r="H161" s="3"/>
      <c r="I161" s="3"/>
    </row>
    <row r="162" spans="1:9" s="29" customFormat="1">
      <c r="A162" s="3"/>
      <c r="B162" s="3"/>
      <c r="D162" s="33"/>
      <c r="F162" s="3"/>
      <c r="G162" s="3"/>
      <c r="H162" s="3"/>
      <c r="I162" s="3"/>
    </row>
    <row r="163" spans="1:9" s="29" customFormat="1">
      <c r="A163" s="3"/>
      <c r="B163" s="3"/>
      <c r="D163" s="33"/>
      <c r="F163" s="3"/>
      <c r="G163" s="3"/>
      <c r="H163" s="3"/>
      <c r="I163" s="3"/>
    </row>
    <row r="164" spans="1:9" s="29" customFormat="1">
      <c r="A164" s="3"/>
      <c r="B164" s="3"/>
      <c r="D164" s="33"/>
      <c r="F164" s="3"/>
      <c r="G164" s="3"/>
      <c r="H164" s="3"/>
      <c r="I164" s="3"/>
    </row>
    <row r="165" spans="1:9" s="29" customFormat="1">
      <c r="A165" s="3"/>
      <c r="B165" s="3"/>
      <c r="D165" s="33"/>
      <c r="F165" s="3"/>
      <c r="G165" s="3"/>
      <c r="H165" s="3"/>
      <c r="I165" s="3"/>
    </row>
    <row r="166" spans="1:9" s="29" customFormat="1">
      <c r="A166" s="3"/>
      <c r="B166" s="3"/>
      <c r="D166" s="33"/>
      <c r="F166" s="3"/>
      <c r="G166" s="3"/>
      <c r="H166" s="3"/>
      <c r="I166" s="3"/>
    </row>
    <row r="167" spans="1:9" s="29" customFormat="1">
      <c r="A167" s="3"/>
      <c r="B167" s="3"/>
      <c r="D167" s="33"/>
      <c r="F167" s="3"/>
      <c r="G167" s="3"/>
      <c r="H167" s="3"/>
      <c r="I167" s="3"/>
    </row>
    <row r="168" spans="1:9" s="29" customFormat="1">
      <c r="A168" s="3"/>
      <c r="B168" s="3"/>
      <c r="D168" s="33"/>
      <c r="F168" s="3"/>
      <c r="G168" s="3"/>
      <c r="H168" s="3"/>
      <c r="I168" s="3"/>
    </row>
    <row r="169" spans="1:9" s="29" customFormat="1">
      <c r="A169" s="3"/>
      <c r="B169" s="3"/>
      <c r="D169" s="33"/>
      <c r="F169" s="3"/>
      <c r="G169" s="3"/>
      <c r="H169" s="3"/>
      <c r="I169" s="3"/>
    </row>
    <row r="170" spans="1:9" s="29" customFormat="1">
      <c r="A170" s="3"/>
      <c r="B170" s="3"/>
      <c r="D170" s="33"/>
      <c r="F170" s="3"/>
      <c r="G170" s="3"/>
      <c r="H170" s="3"/>
      <c r="I170" s="3"/>
    </row>
    <row r="171" spans="1:9" s="29" customFormat="1">
      <c r="A171" s="3"/>
      <c r="B171" s="3"/>
      <c r="D171" s="33"/>
      <c r="F171" s="3"/>
      <c r="G171" s="3"/>
      <c r="H171" s="3"/>
      <c r="I171" s="3"/>
    </row>
    <row r="172" spans="1:9" s="29" customFormat="1">
      <c r="A172" s="3"/>
      <c r="B172" s="3"/>
      <c r="D172" s="33"/>
      <c r="F172" s="3"/>
      <c r="G172" s="3"/>
      <c r="H172" s="3"/>
      <c r="I172" s="3"/>
    </row>
    <row r="173" spans="1:9" s="29" customFormat="1">
      <c r="A173" s="3"/>
      <c r="B173" s="3"/>
      <c r="D173" s="33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9"/>
  <sheetViews>
    <sheetView workbookViewId="0">
      <selection sqref="A1:F1"/>
    </sheetView>
  </sheetViews>
  <sheetFormatPr defaultColWidth="9.140625" defaultRowHeight="16.5" outlineLevelRow="1"/>
  <cols>
    <col min="1" max="1" width="6" style="67" customWidth="1"/>
    <col min="2" max="2" width="12.5703125" style="63" customWidth="1"/>
    <col min="3" max="3" width="7" style="64" customWidth="1"/>
    <col min="4" max="4" width="13.7109375" style="65" customWidth="1"/>
    <col min="5" max="5" width="23.140625" style="39" customWidth="1"/>
    <col min="6" max="6" width="24.85546875" style="66" customWidth="1"/>
    <col min="7" max="7" width="21.5703125" style="35" customWidth="1"/>
    <col min="8" max="8" width="9.140625" style="35" customWidth="1"/>
    <col min="9" max="16384" width="9.140625" style="35"/>
  </cols>
  <sheetData>
    <row r="1" spans="1:7" ht="18" customHeight="1">
      <c r="A1" s="201" t="s">
        <v>0</v>
      </c>
      <c r="B1" s="201"/>
      <c r="C1" s="201"/>
      <c r="D1" s="201"/>
      <c r="E1" s="201"/>
      <c r="F1" s="201"/>
    </row>
    <row r="2" spans="1:7" ht="7.9" customHeight="1">
      <c r="A2" s="36"/>
      <c r="B2" s="36"/>
      <c r="C2" s="36"/>
      <c r="D2" s="36"/>
      <c r="E2" s="36"/>
      <c r="F2" s="36"/>
    </row>
    <row r="3" spans="1:7" ht="50.25" customHeight="1">
      <c r="A3" s="202" t="s">
        <v>348</v>
      </c>
      <c r="B3" s="202"/>
      <c r="C3" s="202"/>
      <c r="D3" s="202"/>
      <c r="E3" s="202"/>
      <c r="F3" s="202"/>
    </row>
    <row r="4" spans="1:7">
      <c r="A4" s="37"/>
      <c r="B4" s="37"/>
      <c r="C4" s="37"/>
      <c r="D4" s="37"/>
      <c r="E4" s="37"/>
      <c r="F4" s="37"/>
    </row>
    <row r="5" spans="1:7" ht="17.25" thickBot="1">
      <c r="A5" s="38"/>
      <c r="B5" s="203" t="s">
        <v>269</v>
      </c>
      <c r="C5" s="203"/>
      <c r="D5" s="203"/>
      <c r="F5" s="38"/>
    </row>
    <row r="6" spans="1:7" s="43" customFormat="1" ht="32.450000000000003" customHeight="1">
      <c r="A6" s="40" t="s">
        <v>1</v>
      </c>
      <c r="B6" s="204" t="s">
        <v>270</v>
      </c>
      <c r="C6" s="204"/>
      <c r="D6" s="204"/>
      <c r="E6" s="41" t="s">
        <v>271</v>
      </c>
      <c r="F6" s="42" t="s">
        <v>272</v>
      </c>
    </row>
    <row r="7" spans="1:7" s="43" customFormat="1" ht="32.25" customHeight="1">
      <c r="A7" s="197" t="s">
        <v>273</v>
      </c>
      <c r="B7" s="198"/>
      <c r="C7" s="198"/>
      <c r="D7" s="198"/>
      <c r="E7" s="44">
        <f>+SUM(E8:E8)</f>
        <v>36900002</v>
      </c>
      <c r="F7" s="45">
        <f>+SUM(F8:F8)</f>
        <v>35275425.553199999</v>
      </c>
    </row>
    <row r="8" spans="1:7" s="53" customFormat="1" ht="13.5" hidden="1" outlineLevel="1">
      <c r="A8" s="46">
        <v>1</v>
      </c>
      <c r="B8" s="47" t="s">
        <v>274</v>
      </c>
      <c r="C8" s="48" t="s">
        <v>275</v>
      </c>
      <c r="D8" s="49" t="s">
        <v>350</v>
      </c>
      <c r="E8" s="50">
        <v>36900002</v>
      </c>
      <c r="F8" s="51">
        <v>35275425.553199999</v>
      </c>
      <c r="G8" s="52"/>
    </row>
    <row r="9" spans="1:7" s="53" customFormat="1" ht="32.25" customHeight="1" collapsed="1">
      <c r="A9" s="197" t="s">
        <v>276</v>
      </c>
      <c r="B9" s="198"/>
      <c r="C9" s="198"/>
      <c r="D9" s="198"/>
      <c r="E9" s="44">
        <f>+SUM(E10:E11)</f>
        <v>72693000</v>
      </c>
      <c r="F9" s="45">
        <f>+SUM(F10:F11)</f>
        <v>72483545.853199989</v>
      </c>
    </row>
    <row r="10" spans="1:7" s="53" customFormat="1" ht="13.5" hidden="1" outlineLevel="1">
      <c r="A10" s="46">
        <v>1</v>
      </c>
      <c r="B10" s="47" t="s">
        <v>277</v>
      </c>
      <c r="C10" s="48" t="s">
        <v>279</v>
      </c>
      <c r="D10" s="49" t="s">
        <v>351</v>
      </c>
      <c r="E10" s="50">
        <v>35000000</v>
      </c>
      <c r="F10" s="51">
        <v>35384388.850000001</v>
      </c>
    </row>
    <row r="11" spans="1:7" s="53" customFormat="1" ht="13.5" hidden="1" outlineLevel="1">
      <c r="A11" s="46">
        <v>2</v>
      </c>
      <c r="B11" s="47" t="s">
        <v>277</v>
      </c>
      <c r="C11" s="48" t="s">
        <v>278</v>
      </c>
      <c r="D11" s="49" t="s">
        <v>352</v>
      </c>
      <c r="E11" s="50">
        <v>37693000</v>
      </c>
      <c r="F11" s="51">
        <v>37099157.003199995</v>
      </c>
    </row>
    <row r="12" spans="1:7" s="53" customFormat="1" ht="33" customHeight="1" collapsed="1">
      <c r="A12" s="197" t="s">
        <v>280</v>
      </c>
      <c r="B12" s="198"/>
      <c r="C12" s="198"/>
      <c r="D12" s="198"/>
      <c r="E12" s="44">
        <f>+SUM(E13:E19)</f>
        <v>39111820</v>
      </c>
      <c r="F12" s="45">
        <f>+SUM(F13:F19)</f>
        <v>36590643.507199995</v>
      </c>
    </row>
    <row r="13" spans="1:7" s="53" customFormat="1" ht="13.5" hidden="1" outlineLevel="1">
      <c r="A13" s="46">
        <v>1</v>
      </c>
      <c r="B13" s="47" t="s">
        <v>281</v>
      </c>
      <c r="C13" s="48" t="s">
        <v>353</v>
      </c>
      <c r="D13" s="54" t="s">
        <v>354</v>
      </c>
      <c r="E13" s="50">
        <v>3000000</v>
      </c>
      <c r="F13" s="51">
        <v>2939287.1911999998</v>
      </c>
    </row>
    <row r="14" spans="1:7" s="53" customFormat="1" ht="13.5" hidden="1" outlineLevel="1">
      <c r="A14" s="46">
        <v>2</v>
      </c>
      <c r="B14" s="47" t="s">
        <v>281</v>
      </c>
      <c r="C14" s="48" t="s">
        <v>353</v>
      </c>
      <c r="D14" s="54" t="s">
        <v>355</v>
      </c>
      <c r="E14" s="50">
        <v>10800000</v>
      </c>
      <c r="F14" s="51">
        <v>10010929.18</v>
      </c>
    </row>
    <row r="15" spans="1:7" s="53" customFormat="1" ht="13.5" hidden="1" outlineLevel="1">
      <c r="A15" s="46">
        <v>3</v>
      </c>
      <c r="B15" s="47" t="s">
        <v>281</v>
      </c>
      <c r="C15" s="48" t="s">
        <v>353</v>
      </c>
      <c r="D15" s="54" t="s">
        <v>310</v>
      </c>
      <c r="E15" s="50">
        <v>3631820</v>
      </c>
      <c r="F15" s="51">
        <v>3485380.9369999999</v>
      </c>
    </row>
    <row r="16" spans="1:7" s="53" customFormat="1" ht="13.5" hidden="1" outlineLevel="1">
      <c r="A16" s="46">
        <v>4</v>
      </c>
      <c r="B16" s="47" t="s">
        <v>281</v>
      </c>
      <c r="C16" s="48" t="s">
        <v>353</v>
      </c>
      <c r="D16" s="49" t="s">
        <v>356</v>
      </c>
      <c r="E16" s="50">
        <v>5000000</v>
      </c>
      <c r="F16" s="51">
        <v>4692401.4890000001</v>
      </c>
    </row>
    <row r="17" spans="1:6" s="53" customFormat="1" ht="13.5" hidden="1" outlineLevel="1">
      <c r="A17" s="46">
        <v>5</v>
      </c>
      <c r="B17" s="47" t="s">
        <v>281</v>
      </c>
      <c r="C17" s="48" t="s">
        <v>353</v>
      </c>
      <c r="D17" s="54" t="s">
        <v>357</v>
      </c>
      <c r="E17" s="50">
        <v>6000000</v>
      </c>
      <c r="F17" s="51">
        <v>5627677.7999999998</v>
      </c>
    </row>
    <row r="18" spans="1:6" s="53" customFormat="1" ht="13.5" hidden="1" outlineLevel="1">
      <c r="A18" s="46">
        <v>6</v>
      </c>
      <c r="B18" s="47" t="s">
        <v>281</v>
      </c>
      <c r="C18" s="48" t="s">
        <v>353</v>
      </c>
      <c r="D18" s="54" t="s">
        <v>358</v>
      </c>
      <c r="E18" s="50">
        <v>5400000</v>
      </c>
      <c r="F18" s="51">
        <v>4970093.95</v>
      </c>
    </row>
    <row r="19" spans="1:6" s="53" customFormat="1" ht="13.5" hidden="1" outlineLevel="1">
      <c r="A19" s="46">
        <v>7</v>
      </c>
      <c r="B19" s="47" t="s">
        <v>281</v>
      </c>
      <c r="C19" s="48" t="s">
        <v>353</v>
      </c>
      <c r="D19" s="54" t="s">
        <v>359</v>
      </c>
      <c r="E19" s="50">
        <v>5280000</v>
      </c>
      <c r="F19" s="51">
        <v>4864872.96</v>
      </c>
    </row>
    <row r="20" spans="1:6" s="53" customFormat="1" ht="30" customHeight="1" collapsed="1">
      <c r="A20" s="197" t="s">
        <v>282</v>
      </c>
      <c r="B20" s="198"/>
      <c r="C20" s="198"/>
      <c r="D20" s="198"/>
      <c r="E20" s="44">
        <f>+SUM(E21:E32)</f>
        <v>2352603</v>
      </c>
      <c r="F20" s="45">
        <f>+SUM(F21:F32)</f>
        <v>2393761.4249999998</v>
      </c>
    </row>
    <row r="21" spans="1:6" s="53" customFormat="1" ht="31.5" hidden="1" customHeight="1" outlineLevel="1">
      <c r="A21" s="46">
        <v>1</v>
      </c>
      <c r="B21" s="47" t="s">
        <v>283</v>
      </c>
      <c r="C21" s="48" t="s">
        <v>284</v>
      </c>
      <c r="D21" s="54" t="s">
        <v>360</v>
      </c>
      <c r="E21" s="50">
        <v>288768</v>
      </c>
      <c r="F21" s="51">
        <v>294308.435</v>
      </c>
    </row>
    <row r="22" spans="1:6" s="53" customFormat="1" ht="13.5" hidden="1" outlineLevel="1">
      <c r="A22" s="46">
        <v>2</v>
      </c>
      <c r="B22" s="47" t="s">
        <v>283</v>
      </c>
      <c r="C22" s="48" t="s">
        <v>293</v>
      </c>
      <c r="D22" s="54" t="s">
        <v>361</v>
      </c>
      <c r="E22" s="50">
        <v>154896</v>
      </c>
      <c r="F22" s="51">
        <v>185538.296</v>
      </c>
    </row>
    <row r="23" spans="1:6" s="53" customFormat="1" ht="13.5" hidden="1" outlineLevel="1">
      <c r="A23" s="46">
        <v>3</v>
      </c>
      <c r="B23" s="47" t="s">
        <v>283</v>
      </c>
      <c r="C23" s="48" t="s">
        <v>294</v>
      </c>
      <c r="D23" s="54" t="s">
        <v>362</v>
      </c>
      <c r="E23" s="50">
        <v>99300</v>
      </c>
      <c r="F23" s="51">
        <v>114056.38</v>
      </c>
    </row>
    <row r="24" spans="1:6" s="53" customFormat="1" ht="13.5" hidden="1" outlineLevel="1">
      <c r="A24" s="46">
        <v>4</v>
      </c>
      <c r="B24" s="47" t="s">
        <v>283</v>
      </c>
      <c r="C24" s="48" t="s">
        <v>295</v>
      </c>
      <c r="D24" s="54" t="s">
        <v>363</v>
      </c>
      <c r="E24" s="50">
        <v>132528</v>
      </c>
      <c r="F24" s="51">
        <v>135928.304</v>
      </c>
    </row>
    <row r="25" spans="1:6" s="53" customFormat="1" ht="13.5" hidden="1" outlineLevel="1">
      <c r="A25" s="46">
        <v>5</v>
      </c>
      <c r="B25" s="47" t="s">
        <v>283</v>
      </c>
      <c r="C25" s="48" t="s">
        <v>284</v>
      </c>
      <c r="D25" s="54" t="s">
        <v>364</v>
      </c>
      <c r="E25" s="50">
        <v>192543</v>
      </c>
      <c r="F25" s="51">
        <v>194568.538</v>
      </c>
    </row>
    <row r="26" spans="1:6" s="53" customFormat="1" ht="13.5" hidden="1" outlineLevel="1">
      <c r="A26" s="46">
        <v>6</v>
      </c>
      <c r="B26" s="47" t="s">
        <v>283</v>
      </c>
      <c r="C26" s="48" t="s">
        <v>293</v>
      </c>
      <c r="D26" s="54" t="s">
        <v>365</v>
      </c>
      <c r="E26" s="50">
        <v>336462</v>
      </c>
      <c r="F26" s="51">
        <v>337482.67200000002</v>
      </c>
    </row>
    <row r="27" spans="1:6" s="53" customFormat="1" ht="13.5" hidden="1" outlineLevel="1">
      <c r="A27" s="46">
        <v>7</v>
      </c>
      <c r="B27" s="47" t="s">
        <v>283</v>
      </c>
      <c r="C27" s="48" t="s">
        <v>294</v>
      </c>
      <c r="D27" s="54" t="s">
        <v>366</v>
      </c>
      <c r="E27" s="50">
        <v>99370</v>
      </c>
      <c r="F27" s="51">
        <v>99874.754000000001</v>
      </c>
    </row>
    <row r="28" spans="1:6" s="53" customFormat="1" ht="13.5" hidden="1" outlineLevel="1">
      <c r="A28" s="46">
        <v>8</v>
      </c>
      <c r="B28" s="47" t="s">
        <v>283</v>
      </c>
      <c r="C28" s="48" t="s">
        <v>295</v>
      </c>
      <c r="D28" s="54" t="s">
        <v>367</v>
      </c>
      <c r="E28" s="50">
        <v>491892</v>
      </c>
      <c r="F28" s="51">
        <v>495233.1</v>
      </c>
    </row>
    <row r="29" spans="1:6" s="53" customFormat="1" ht="13.5" hidden="1" outlineLevel="1">
      <c r="A29" s="46">
        <v>9</v>
      </c>
      <c r="B29" s="47" t="s">
        <v>283</v>
      </c>
      <c r="C29" s="48" t="s">
        <v>284</v>
      </c>
      <c r="D29" s="54" t="s">
        <v>368</v>
      </c>
      <c r="E29" s="50">
        <v>19892</v>
      </c>
      <c r="F29" s="51">
        <v>18030.376</v>
      </c>
    </row>
    <row r="30" spans="1:6" s="53" customFormat="1" ht="13.5" hidden="1" outlineLevel="1">
      <c r="A30" s="46">
        <v>10</v>
      </c>
      <c r="B30" s="47" t="s">
        <v>283</v>
      </c>
      <c r="C30" s="48" t="s">
        <v>293</v>
      </c>
      <c r="D30" s="54" t="s">
        <v>369</v>
      </c>
      <c r="E30" s="50">
        <v>108446</v>
      </c>
      <c r="F30" s="51">
        <v>93640.111999999994</v>
      </c>
    </row>
    <row r="31" spans="1:6" s="53" customFormat="1" ht="13.5" hidden="1" outlineLevel="1">
      <c r="A31" s="46">
        <v>11</v>
      </c>
      <c r="B31" s="47" t="s">
        <v>283</v>
      </c>
      <c r="C31" s="48" t="s">
        <v>294</v>
      </c>
      <c r="D31" s="54" t="s">
        <v>370</v>
      </c>
      <c r="E31" s="50">
        <v>118306</v>
      </c>
      <c r="F31" s="51">
        <v>116142.58900000001</v>
      </c>
    </row>
    <row r="32" spans="1:6" s="53" customFormat="1" ht="13.5" hidden="1" outlineLevel="1">
      <c r="A32" s="46">
        <v>12</v>
      </c>
      <c r="B32" s="47" t="s">
        <v>283</v>
      </c>
      <c r="C32" s="48" t="s">
        <v>295</v>
      </c>
      <c r="D32" s="54" t="s">
        <v>371</v>
      </c>
      <c r="E32" s="50">
        <v>310200</v>
      </c>
      <c r="F32" s="51">
        <v>308957.86900000001</v>
      </c>
    </row>
    <row r="33" spans="1:84" s="53" customFormat="1" ht="28.5" customHeight="1" collapsed="1" thickBot="1">
      <c r="A33" s="199" t="s">
        <v>261</v>
      </c>
      <c r="B33" s="200"/>
      <c r="C33" s="200"/>
      <c r="D33" s="200"/>
      <c r="E33" s="55">
        <f>+E7+E9+E12+E20</f>
        <v>151057425</v>
      </c>
      <c r="F33" s="56">
        <f>+F7+F9+F12+F20</f>
        <v>146743376.33860001</v>
      </c>
    </row>
    <row r="34" spans="1:84" s="53" customFormat="1" ht="30.4" customHeight="1">
      <c r="A34" s="43"/>
      <c r="B34" s="57"/>
      <c r="C34" s="43"/>
      <c r="D34" s="58"/>
      <c r="E34" s="59"/>
      <c r="F34" s="59"/>
    </row>
    <row r="35" spans="1:84" s="43" customFormat="1" ht="13.5">
      <c r="B35" s="57"/>
      <c r="D35" s="58"/>
      <c r="E35" s="59"/>
      <c r="F35" s="59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</row>
    <row r="36" spans="1:84" s="43" customFormat="1" ht="13.5">
      <c r="B36" s="57"/>
      <c r="D36" s="58"/>
      <c r="E36" s="59"/>
      <c r="F36" s="59"/>
      <c r="G36" s="152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</row>
    <row r="37" spans="1:84" s="43" customFormat="1" ht="13.5">
      <c r="B37" s="57"/>
      <c r="D37" s="58"/>
      <c r="E37" s="59"/>
      <c r="F37" s="59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</row>
    <row r="38" spans="1:84" s="43" customFormat="1" ht="13.5">
      <c r="B38" s="57"/>
      <c r="D38" s="58"/>
      <c r="E38" s="59"/>
      <c r="F38" s="59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4" s="43" customFormat="1" ht="13.5">
      <c r="B39" s="57"/>
      <c r="C39" s="60"/>
      <c r="D39" s="58"/>
      <c r="E39" s="59"/>
      <c r="F39" s="59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4" s="43" customFormat="1" ht="13.5">
      <c r="B40" s="57"/>
      <c r="C40" s="60"/>
      <c r="D40" s="58"/>
      <c r="E40" s="59"/>
      <c r="F40" s="59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</row>
    <row r="41" spans="1:84" s="43" customFormat="1" ht="13.5">
      <c r="B41" s="57"/>
      <c r="C41" s="60"/>
      <c r="D41" s="58"/>
      <c r="E41" s="61"/>
      <c r="F41" s="62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</row>
    <row r="42" spans="1:84" s="43" customFormat="1" ht="13.5">
      <c r="B42" s="57"/>
      <c r="C42" s="60"/>
      <c r="D42" s="58"/>
      <c r="E42" s="61"/>
      <c r="F42" s="6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</row>
    <row r="43" spans="1:84" s="43" customFormat="1" ht="13.5">
      <c r="B43" s="57"/>
      <c r="C43" s="60"/>
      <c r="D43" s="58"/>
      <c r="E43" s="61"/>
      <c r="F43" s="6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</row>
    <row r="44" spans="1:84" s="43" customFormat="1" ht="13.5">
      <c r="B44" s="57"/>
      <c r="C44" s="60"/>
      <c r="D44" s="58"/>
      <c r="E44" s="61"/>
      <c r="F44" s="62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</row>
    <row r="45" spans="1:84" s="43" customFormat="1">
      <c r="A45" s="67"/>
      <c r="B45" s="63"/>
      <c r="C45" s="64"/>
      <c r="D45" s="65"/>
      <c r="E45" s="39"/>
      <c r="F45" s="66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</row>
    <row r="46" spans="1:84" s="67" customFormat="1">
      <c r="B46" s="63"/>
      <c r="C46" s="64"/>
      <c r="D46" s="65"/>
      <c r="E46" s="39"/>
      <c r="F46" s="6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</row>
    <row r="47" spans="1:84" s="67" customFormat="1">
      <c r="B47" s="63"/>
      <c r="C47" s="64"/>
      <c r="D47" s="65"/>
      <c r="E47" s="39"/>
      <c r="F47" s="6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</row>
    <row r="48" spans="1:84" s="67" customFormat="1">
      <c r="B48" s="63"/>
      <c r="C48" s="64"/>
      <c r="D48" s="65"/>
      <c r="E48" s="39"/>
      <c r="F48" s="6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</row>
    <row r="49" spans="2:84" s="67" customFormat="1">
      <c r="B49" s="63"/>
      <c r="C49" s="64"/>
      <c r="D49" s="65"/>
      <c r="E49" s="39"/>
      <c r="F49" s="6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</row>
    <row r="50" spans="2:84" s="67" customFormat="1">
      <c r="B50" s="63"/>
      <c r="C50" s="64"/>
      <c r="D50" s="65"/>
      <c r="E50" s="39"/>
      <c r="F50" s="6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</row>
    <row r="51" spans="2:84" s="67" customFormat="1">
      <c r="B51" s="63"/>
      <c r="C51" s="64"/>
      <c r="D51" s="65"/>
      <c r="E51" s="39"/>
      <c r="F51" s="6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</row>
    <row r="52" spans="2:84" s="67" customFormat="1">
      <c r="B52" s="63"/>
      <c r="C52" s="64"/>
      <c r="D52" s="65"/>
      <c r="E52" s="39"/>
      <c r="F52" s="66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</row>
    <row r="53" spans="2:84" s="67" customFormat="1">
      <c r="B53" s="63"/>
      <c r="C53" s="64"/>
      <c r="D53" s="65"/>
      <c r="E53" s="39"/>
      <c r="F53" s="66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</row>
    <row r="54" spans="2:84" s="67" customFormat="1">
      <c r="B54" s="63"/>
      <c r="C54" s="64"/>
      <c r="D54" s="65"/>
      <c r="E54" s="39"/>
      <c r="F54" s="66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</row>
    <row r="55" spans="2:84" s="67" customFormat="1">
      <c r="B55" s="63"/>
      <c r="C55" s="64"/>
      <c r="D55" s="65"/>
      <c r="E55" s="39"/>
      <c r="F55" s="66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</row>
    <row r="56" spans="2:84" s="67" customFormat="1">
      <c r="B56" s="63"/>
      <c r="C56" s="64"/>
      <c r="D56" s="65"/>
      <c r="E56" s="39"/>
      <c r="F56" s="66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</row>
    <row r="57" spans="2:84" s="67" customFormat="1">
      <c r="B57" s="63"/>
      <c r="C57" s="64"/>
      <c r="D57" s="65"/>
      <c r="E57" s="39"/>
      <c r="F57" s="66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</row>
    <row r="58" spans="2:84" s="67" customFormat="1">
      <c r="B58" s="63"/>
      <c r="C58" s="64"/>
      <c r="D58" s="65"/>
      <c r="E58" s="39"/>
      <c r="F58" s="6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</row>
    <row r="59" spans="2:84" s="67" customFormat="1">
      <c r="B59" s="63"/>
      <c r="C59" s="64"/>
      <c r="D59" s="65"/>
      <c r="E59" s="39"/>
      <c r="F59" s="6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</row>
    <row r="60" spans="2:84" s="67" customFormat="1">
      <c r="B60" s="63"/>
      <c r="C60" s="64"/>
      <c r="D60" s="65"/>
      <c r="E60" s="39"/>
      <c r="F60" s="6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</row>
    <row r="61" spans="2:84" s="67" customFormat="1">
      <c r="B61" s="63"/>
      <c r="C61" s="64"/>
      <c r="D61" s="65"/>
      <c r="E61" s="39"/>
      <c r="F61" s="6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</row>
    <row r="62" spans="2:84" s="67" customFormat="1">
      <c r="B62" s="63"/>
      <c r="C62" s="64"/>
      <c r="D62" s="65"/>
      <c r="E62" s="39"/>
      <c r="F62" s="6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</row>
    <row r="63" spans="2:84" s="67" customFormat="1">
      <c r="B63" s="63"/>
      <c r="C63" s="64"/>
      <c r="D63" s="65"/>
      <c r="E63" s="39"/>
      <c r="F63" s="6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</row>
    <row r="64" spans="2:84" s="67" customFormat="1">
      <c r="B64" s="63"/>
      <c r="C64" s="64"/>
      <c r="D64" s="65"/>
      <c r="E64" s="39"/>
      <c r="F64" s="6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</row>
    <row r="65" spans="2:84" s="67" customFormat="1">
      <c r="B65" s="63"/>
      <c r="C65" s="64"/>
      <c r="D65" s="65"/>
      <c r="E65" s="39"/>
      <c r="F65" s="6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</row>
    <row r="66" spans="2:84" s="67" customFormat="1">
      <c r="B66" s="63"/>
      <c r="C66" s="64"/>
      <c r="D66" s="65"/>
      <c r="E66" s="39"/>
      <c r="F66" s="6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</row>
    <row r="67" spans="2:84" s="67" customFormat="1">
      <c r="B67" s="63"/>
      <c r="C67" s="64"/>
      <c r="D67" s="65"/>
      <c r="E67" s="39"/>
      <c r="F67" s="6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</row>
    <row r="68" spans="2:84" s="67" customFormat="1">
      <c r="B68" s="63"/>
      <c r="C68" s="64"/>
      <c r="D68" s="65"/>
      <c r="E68" s="39"/>
      <c r="F68" s="6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</row>
    <row r="69" spans="2:84" s="67" customFormat="1">
      <c r="B69" s="63"/>
      <c r="C69" s="64"/>
      <c r="D69" s="65"/>
      <c r="E69" s="39"/>
      <c r="F69" s="6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</row>
    <row r="70" spans="2:84" s="67" customFormat="1">
      <c r="B70" s="63"/>
      <c r="C70" s="64"/>
      <c r="D70" s="65"/>
      <c r="E70" s="39"/>
      <c r="F70" s="66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</row>
    <row r="71" spans="2:84" s="67" customFormat="1">
      <c r="B71" s="63"/>
      <c r="C71" s="64"/>
      <c r="D71" s="65"/>
      <c r="E71" s="39"/>
      <c r="F71" s="66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</row>
    <row r="72" spans="2:84" s="67" customFormat="1">
      <c r="B72" s="63"/>
      <c r="C72" s="64"/>
      <c r="D72" s="65"/>
      <c r="E72" s="39"/>
      <c r="F72" s="66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</row>
    <row r="73" spans="2:84" s="67" customFormat="1">
      <c r="B73" s="63"/>
      <c r="C73" s="64"/>
      <c r="D73" s="65"/>
      <c r="E73" s="39"/>
      <c r="F73" s="66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</row>
    <row r="74" spans="2:84" s="67" customFormat="1">
      <c r="B74" s="63"/>
      <c r="C74" s="64"/>
      <c r="D74" s="65"/>
      <c r="E74" s="39"/>
      <c r="F74" s="66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</row>
    <row r="75" spans="2:84" s="67" customFormat="1">
      <c r="B75" s="63"/>
      <c r="C75" s="64"/>
      <c r="D75" s="65"/>
      <c r="E75" s="39"/>
      <c r="F75" s="66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</row>
    <row r="76" spans="2:84" s="67" customFormat="1">
      <c r="B76" s="63"/>
      <c r="C76" s="64"/>
      <c r="D76" s="65"/>
      <c r="E76" s="39"/>
      <c r="F76" s="66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</row>
    <row r="77" spans="2:84" s="67" customFormat="1">
      <c r="B77" s="63"/>
      <c r="C77" s="64"/>
      <c r="D77" s="65"/>
      <c r="E77" s="39"/>
      <c r="F77" s="66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</row>
    <row r="78" spans="2:84" s="67" customFormat="1">
      <c r="B78" s="63"/>
      <c r="C78" s="64"/>
      <c r="D78" s="65"/>
      <c r="E78" s="39"/>
      <c r="F78" s="66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</row>
    <row r="79" spans="2:84" s="67" customFormat="1">
      <c r="B79" s="63"/>
      <c r="C79" s="64"/>
      <c r="D79" s="65"/>
      <c r="E79" s="39"/>
      <c r="F79" s="66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2:84" s="67" customFormat="1">
      <c r="B80" s="63"/>
      <c r="C80" s="64"/>
      <c r="D80" s="65"/>
      <c r="E80" s="39"/>
      <c r="F80" s="66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</row>
    <row r="81" spans="2:84" s="67" customFormat="1">
      <c r="B81" s="63"/>
      <c r="C81" s="64"/>
      <c r="D81" s="65"/>
      <c r="E81" s="39"/>
      <c r="F81" s="66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</row>
    <row r="82" spans="2:84" s="67" customFormat="1">
      <c r="B82" s="63"/>
      <c r="C82" s="64"/>
      <c r="D82" s="65"/>
      <c r="E82" s="39"/>
      <c r="F82" s="66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</row>
    <row r="83" spans="2:84" s="67" customFormat="1">
      <c r="B83" s="63"/>
      <c r="C83" s="64"/>
      <c r="D83" s="65"/>
      <c r="E83" s="39"/>
      <c r="F83" s="66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</row>
    <row r="84" spans="2:84" s="67" customFormat="1">
      <c r="B84" s="63"/>
      <c r="C84" s="64"/>
      <c r="D84" s="65"/>
      <c r="E84" s="39"/>
      <c r="F84" s="66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</row>
    <row r="85" spans="2:84" s="67" customFormat="1">
      <c r="B85" s="63"/>
      <c r="C85" s="64"/>
      <c r="D85" s="65"/>
      <c r="E85" s="39"/>
      <c r="F85" s="66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</row>
    <row r="86" spans="2:84" s="67" customFormat="1">
      <c r="B86" s="63"/>
      <c r="C86" s="64"/>
      <c r="D86" s="65"/>
      <c r="E86" s="39"/>
      <c r="F86" s="66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</row>
    <row r="87" spans="2:84" s="67" customFormat="1">
      <c r="B87" s="63"/>
      <c r="C87" s="64"/>
      <c r="D87" s="65"/>
      <c r="E87" s="39"/>
      <c r="F87" s="66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2:84" s="67" customFormat="1">
      <c r="B88" s="63"/>
      <c r="C88" s="64"/>
      <c r="D88" s="65"/>
      <c r="E88" s="39"/>
      <c r="F88" s="66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</row>
    <row r="89" spans="2:84" s="67" customFormat="1">
      <c r="B89" s="63"/>
      <c r="C89" s="64"/>
      <c r="D89" s="65"/>
      <c r="E89" s="39"/>
      <c r="F89" s="66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</row>
  </sheetData>
  <mergeCells count="9">
    <mergeCell ref="A12:D12"/>
    <mergeCell ref="A20:D20"/>
    <mergeCell ref="A33:D33"/>
    <mergeCell ref="A1:F1"/>
    <mergeCell ref="A3:F3"/>
    <mergeCell ref="B5:D5"/>
    <mergeCell ref="B6:D6"/>
    <mergeCell ref="A7:D7"/>
    <mergeCell ref="A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2"/>
  <sheetViews>
    <sheetView workbookViewId="0">
      <selection activeCell="J79" sqref="J79"/>
    </sheetView>
  </sheetViews>
  <sheetFormatPr defaultColWidth="9.140625" defaultRowHeight="13.5" outlineLevelRow="1"/>
  <cols>
    <col min="1" max="1" width="4.140625" style="43" customWidth="1"/>
    <col min="2" max="2" width="11.28515625" style="57" customWidth="1"/>
    <col min="3" max="3" width="3.42578125" style="60" customWidth="1"/>
    <col min="4" max="4" width="14.85546875" style="58" customWidth="1"/>
    <col min="5" max="5" width="22.140625" style="61" customWidth="1"/>
    <col min="6" max="6" width="18.5703125" style="62" customWidth="1"/>
    <col min="7" max="7" width="21.42578125" style="61" customWidth="1"/>
    <col min="8" max="8" width="21.5703125" style="53" customWidth="1"/>
    <col min="9" max="9" width="9.140625" style="53" customWidth="1"/>
    <col min="10" max="16384" width="9.140625" style="53"/>
  </cols>
  <sheetData>
    <row r="1" spans="1:15" s="68" customFormat="1" ht="17.25">
      <c r="A1" s="205" t="s">
        <v>0</v>
      </c>
      <c r="B1" s="205"/>
      <c r="C1" s="205"/>
      <c r="D1" s="205"/>
      <c r="E1" s="205"/>
      <c r="F1" s="205"/>
      <c r="G1" s="205"/>
    </row>
    <row r="2" spans="1:15" s="68" customFormat="1" ht="17.25">
      <c r="A2" s="69"/>
      <c r="B2" s="69"/>
      <c r="C2" s="69"/>
      <c r="D2" s="69"/>
      <c r="E2" s="69"/>
      <c r="F2" s="69"/>
      <c r="G2" s="69"/>
    </row>
    <row r="3" spans="1:15" s="68" customFormat="1" ht="35.25" customHeight="1">
      <c r="A3" s="206" t="s">
        <v>349</v>
      </c>
      <c r="B3" s="206"/>
      <c r="C3" s="206"/>
      <c r="D3" s="206"/>
      <c r="E3" s="206"/>
      <c r="F3" s="206"/>
      <c r="G3" s="206"/>
    </row>
    <row r="4" spans="1:15" s="68" customFormat="1" ht="12" customHeight="1">
      <c r="A4" s="70"/>
      <c r="B4" s="70"/>
      <c r="C4" s="70"/>
      <c r="D4" s="70"/>
      <c r="E4" s="70"/>
      <c r="F4" s="70"/>
      <c r="G4" s="70"/>
    </row>
    <row r="5" spans="1:15" ht="15" thickBot="1">
      <c r="A5" s="71"/>
      <c r="B5" s="207" t="s">
        <v>269</v>
      </c>
      <c r="C5" s="207"/>
      <c r="D5" s="207"/>
      <c r="F5" s="71"/>
    </row>
    <row r="6" spans="1:15" s="74" customFormat="1" ht="46.9" customHeight="1">
      <c r="A6" s="40" t="s">
        <v>1</v>
      </c>
      <c r="B6" s="204" t="s">
        <v>270</v>
      </c>
      <c r="C6" s="204"/>
      <c r="D6" s="204"/>
      <c r="E6" s="41" t="s">
        <v>267</v>
      </c>
      <c r="F6" s="72" t="s">
        <v>287</v>
      </c>
      <c r="G6" s="73" t="s">
        <v>268</v>
      </c>
    </row>
    <row r="7" spans="1:15" s="43" customFormat="1" ht="30.6" customHeight="1">
      <c r="A7" s="197" t="s">
        <v>273</v>
      </c>
      <c r="B7" s="198"/>
      <c r="C7" s="198"/>
      <c r="D7" s="198"/>
      <c r="E7" s="44">
        <f>+SUM(E8:E10)</f>
        <v>11005981.275</v>
      </c>
      <c r="F7" s="44">
        <f>+SUM(F8:F10)</f>
        <v>0</v>
      </c>
      <c r="G7" s="45">
        <f>+SUM(G8:G10)</f>
        <v>11005981.275</v>
      </c>
      <c r="I7" s="74"/>
      <c r="J7" s="74"/>
      <c r="K7" s="74"/>
      <c r="L7" s="74"/>
      <c r="M7" s="74"/>
      <c r="N7" s="74"/>
      <c r="O7" s="74"/>
    </row>
    <row r="8" spans="1:15" hidden="1" outlineLevel="1">
      <c r="A8" s="46">
        <v>1</v>
      </c>
      <c r="B8" s="47" t="s">
        <v>274</v>
      </c>
      <c r="C8" s="48" t="s">
        <v>288</v>
      </c>
      <c r="D8" s="49" t="s">
        <v>289</v>
      </c>
      <c r="E8" s="50">
        <v>917954.95</v>
      </c>
      <c r="F8" s="50">
        <v>0</v>
      </c>
      <c r="G8" s="51">
        <v>917954.95</v>
      </c>
      <c r="H8" s="52"/>
      <c r="I8" s="74"/>
      <c r="J8" s="74"/>
      <c r="K8" s="74"/>
      <c r="L8" s="74"/>
      <c r="M8" s="74"/>
      <c r="N8" s="74"/>
      <c r="O8" s="74"/>
    </row>
    <row r="9" spans="1:15" hidden="1" outlineLevel="1">
      <c r="A9" s="46">
        <v>2</v>
      </c>
      <c r="B9" s="47" t="s">
        <v>274</v>
      </c>
      <c r="C9" s="48" t="s">
        <v>288</v>
      </c>
      <c r="D9" s="49" t="s">
        <v>290</v>
      </c>
      <c r="E9" s="50">
        <v>2307500</v>
      </c>
      <c r="F9" s="50">
        <v>0</v>
      </c>
      <c r="G9" s="51">
        <v>2307500</v>
      </c>
      <c r="I9" s="74"/>
      <c r="J9" s="74"/>
      <c r="K9" s="74"/>
      <c r="L9" s="74"/>
      <c r="M9" s="74"/>
      <c r="N9" s="74"/>
      <c r="O9" s="74"/>
    </row>
    <row r="10" spans="1:15" hidden="1" outlineLevel="1">
      <c r="A10" s="46">
        <v>3</v>
      </c>
      <c r="B10" s="47" t="s">
        <v>274</v>
      </c>
      <c r="C10" s="48" t="s">
        <v>291</v>
      </c>
      <c r="D10" s="49" t="s">
        <v>292</v>
      </c>
      <c r="E10" s="50">
        <v>7780526.3250000002</v>
      </c>
      <c r="F10" s="50">
        <v>0</v>
      </c>
      <c r="G10" s="51">
        <v>7780526.3250000002</v>
      </c>
      <c r="I10" s="74"/>
      <c r="J10" s="74"/>
      <c r="K10" s="74"/>
      <c r="L10" s="74"/>
      <c r="M10" s="74"/>
      <c r="N10" s="74"/>
      <c r="O10" s="74"/>
    </row>
    <row r="11" spans="1:15" ht="31.5" customHeight="1" collapsed="1">
      <c r="A11" s="197" t="s">
        <v>276</v>
      </c>
      <c r="B11" s="198"/>
      <c r="C11" s="198"/>
      <c r="D11" s="198"/>
      <c r="E11" s="44">
        <f>+SUM(E12:E12)</f>
        <v>0</v>
      </c>
      <c r="F11" s="44">
        <f>+SUM(F12:F12)</f>
        <v>0</v>
      </c>
      <c r="G11" s="45">
        <f>+SUM(G12:G12)</f>
        <v>0</v>
      </c>
      <c r="I11" s="151"/>
      <c r="J11" s="151"/>
      <c r="K11" s="151"/>
      <c r="L11" s="151"/>
      <c r="M11" s="151"/>
      <c r="N11" s="151"/>
      <c r="O11" s="151"/>
    </row>
    <row r="12" spans="1:15" hidden="1" outlineLevel="1">
      <c r="A12" s="75"/>
      <c r="B12" s="76"/>
      <c r="C12" s="77"/>
      <c r="D12" s="78"/>
      <c r="E12" s="79"/>
      <c r="F12" s="79"/>
      <c r="G12" s="51"/>
      <c r="I12" s="151"/>
      <c r="J12" s="151"/>
      <c r="K12" s="151"/>
      <c r="L12" s="151"/>
      <c r="M12" s="151"/>
      <c r="N12" s="151"/>
      <c r="O12" s="151"/>
    </row>
    <row r="13" spans="1:15" ht="29.45" customHeight="1" collapsed="1">
      <c r="A13" s="197" t="s">
        <v>280</v>
      </c>
      <c r="B13" s="198"/>
      <c r="C13" s="198"/>
      <c r="D13" s="198"/>
      <c r="E13" s="44">
        <f>+SUM(E14:E17)</f>
        <v>4082063.2185999984</v>
      </c>
      <c r="F13" s="44">
        <f>+SUM(F14:F17)</f>
        <v>53251449.781399995</v>
      </c>
      <c r="G13" s="45">
        <f>+SUM(G14:G17)</f>
        <v>57333513</v>
      </c>
      <c r="I13" s="74"/>
      <c r="J13" s="74"/>
      <c r="K13" s="74"/>
      <c r="L13" s="74"/>
      <c r="M13" s="74"/>
      <c r="N13" s="74"/>
      <c r="O13" s="74"/>
    </row>
    <row r="14" spans="1:15" hidden="1" outlineLevel="1">
      <c r="A14" s="75">
        <v>1</v>
      </c>
      <c r="B14" s="76" t="s">
        <v>281</v>
      </c>
      <c r="C14" s="77">
        <v>52</v>
      </c>
      <c r="D14" s="80" t="s">
        <v>325</v>
      </c>
      <c r="E14" s="79">
        <v>1150361.7398999997</v>
      </c>
      <c r="F14" s="79">
        <v>13873644.2601</v>
      </c>
      <c r="G14" s="51">
        <v>15024006</v>
      </c>
      <c r="I14" s="74"/>
      <c r="J14" s="74"/>
      <c r="K14" s="74"/>
      <c r="L14" s="74"/>
      <c r="M14" s="74"/>
      <c r="N14" s="74"/>
      <c r="O14" s="74"/>
    </row>
    <row r="15" spans="1:15" hidden="1" outlineLevel="1">
      <c r="A15" s="46">
        <v>2</v>
      </c>
      <c r="B15" s="47" t="s">
        <v>281</v>
      </c>
      <c r="C15" s="48">
        <v>52</v>
      </c>
      <c r="D15" s="54" t="s">
        <v>323</v>
      </c>
      <c r="E15" s="50">
        <v>996608.50429999921</v>
      </c>
      <c r="F15" s="50">
        <v>13114529.4957</v>
      </c>
      <c r="G15" s="51">
        <v>14111138</v>
      </c>
      <c r="I15" s="74"/>
      <c r="J15" s="74"/>
      <c r="K15" s="74"/>
      <c r="L15" s="74"/>
      <c r="M15" s="74"/>
      <c r="N15" s="74"/>
      <c r="O15" s="74"/>
    </row>
    <row r="16" spans="1:15" hidden="1" outlineLevel="1">
      <c r="A16" s="75">
        <v>3</v>
      </c>
      <c r="B16" s="47" t="s">
        <v>281</v>
      </c>
      <c r="C16" s="48">
        <v>52</v>
      </c>
      <c r="D16" s="54" t="s">
        <v>324</v>
      </c>
      <c r="E16" s="50">
        <v>888965.76639999961</v>
      </c>
      <c r="F16" s="50">
        <v>10202879.2336</v>
      </c>
      <c r="G16" s="51">
        <v>11091845</v>
      </c>
      <c r="I16" s="153"/>
      <c r="J16" s="153"/>
      <c r="K16" s="153"/>
      <c r="L16" s="153"/>
      <c r="M16" s="153"/>
      <c r="N16" s="153"/>
      <c r="O16" s="153"/>
    </row>
    <row r="17" spans="1:7" hidden="1" outlineLevel="1">
      <c r="A17" s="75">
        <v>4</v>
      </c>
      <c r="B17" s="47" t="s">
        <v>281</v>
      </c>
      <c r="C17" s="48">
        <v>52</v>
      </c>
      <c r="D17" s="49" t="s">
        <v>372</v>
      </c>
      <c r="E17" s="50">
        <v>1046127.208</v>
      </c>
      <c r="F17" s="50">
        <v>16060396.791999999</v>
      </c>
      <c r="G17" s="51">
        <v>17106524</v>
      </c>
    </row>
    <row r="18" spans="1:7" ht="35.25" customHeight="1" collapsed="1">
      <c r="A18" s="197" t="s">
        <v>282</v>
      </c>
      <c r="B18" s="198"/>
      <c r="C18" s="198"/>
      <c r="D18" s="198"/>
      <c r="E18" s="44">
        <f>+SUM(E19:E69)</f>
        <v>160222.1355</v>
      </c>
      <c r="F18" s="44">
        <f>+SUM(F19:F69)</f>
        <v>1283207</v>
      </c>
      <c r="G18" s="45">
        <f>+SUM(G19:G69)</f>
        <v>1443429.1355000003</v>
      </c>
    </row>
    <row r="19" spans="1:7" hidden="1" outlineLevel="1">
      <c r="A19" s="75">
        <v>1</v>
      </c>
      <c r="B19" s="76" t="s">
        <v>283</v>
      </c>
      <c r="C19" s="77" t="s">
        <v>295</v>
      </c>
      <c r="D19" s="80" t="s">
        <v>285</v>
      </c>
      <c r="E19" s="79">
        <v>4799.9462999999996</v>
      </c>
      <c r="F19" s="79">
        <v>202103</v>
      </c>
      <c r="G19" s="51">
        <v>206902.94630000001</v>
      </c>
    </row>
    <row r="20" spans="1:7" hidden="1" outlineLevel="1">
      <c r="A20" s="46">
        <v>2</v>
      </c>
      <c r="B20" s="47" t="s">
        <v>283</v>
      </c>
      <c r="C20" s="48" t="s">
        <v>295</v>
      </c>
      <c r="D20" s="54" t="s">
        <v>286</v>
      </c>
      <c r="E20" s="50">
        <v>2419.3412999999996</v>
      </c>
      <c r="F20" s="50">
        <v>101867</v>
      </c>
      <c r="G20" s="51">
        <v>104286.3413</v>
      </c>
    </row>
    <row r="21" spans="1:7" hidden="1" outlineLevel="1">
      <c r="A21" s="75">
        <v>3</v>
      </c>
      <c r="B21" s="47" t="s">
        <v>283</v>
      </c>
      <c r="C21" s="48" t="s">
        <v>295</v>
      </c>
      <c r="D21" s="54" t="s">
        <v>307</v>
      </c>
      <c r="E21" s="50">
        <v>1587.925</v>
      </c>
      <c r="F21" s="50">
        <v>5000</v>
      </c>
      <c r="G21" s="51">
        <v>6587.9250000000002</v>
      </c>
    </row>
    <row r="22" spans="1:7" hidden="1" outlineLevel="1">
      <c r="A22" s="46">
        <v>4</v>
      </c>
      <c r="B22" s="47" t="s">
        <v>283</v>
      </c>
      <c r="C22" s="48" t="s">
        <v>295</v>
      </c>
      <c r="D22" s="54" t="s">
        <v>308</v>
      </c>
      <c r="E22" s="50">
        <v>2195.7112999999999</v>
      </c>
      <c r="F22" s="50">
        <v>5000</v>
      </c>
      <c r="G22" s="51">
        <v>7195.7112999999999</v>
      </c>
    </row>
    <row r="23" spans="1:7" hidden="1" outlineLevel="1">
      <c r="A23" s="75">
        <v>5</v>
      </c>
      <c r="B23" s="47" t="s">
        <v>283</v>
      </c>
      <c r="C23" s="48" t="s">
        <v>295</v>
      </c>
      <c r="D23" s="54" t="s">
        <v>309</v>
      </c>
      <c r="E23" s="50">
        <v>3668.33</v>
      </c>
      <c r="F23" s="50">
        <v>700</v>
      </c>
      <c r="G23" s="51">
        <v>4368.33</v>
      </c>
    </row>
    <row r="24" spans="1:7" hidden="1" outlineLevel="1">
      <c r="A24" s="46">
        <v>6</v>
      </c>
      <c r="B24" s="47" t="s">
        <v>283</v>
      </c>
      <c r="C24" s="48" t="s">
        <v>295</v>
      </c>
      <c r="D24" s="54" t="s">
        <v>310</v>
      </c>
      <c r="E24" s="50">
        <v>2685.1275000000001</v>
      </c>
      <c r="F24" s="50">
        <v>0</v>
      </c>
      <c r="G24" s="51">
        <v>2685.1275000000001</v>
      </c>
    </row>
    <row r="25" spans="1:7" hidden="1" outlineLevel="1">
      <c r="A25" s="75">
        <v>7</v>
      </c>
      <c r="B25" s="47" t="s">
        <v>283</v>
      </c>
      <c r="C25" s="48" t="s">
        <v>295</v>
      </c>
      <c r="D25" s="54" t="s">
        <v>311</v>
      </c>
      <c r="E25" s="50">
        <v>2185.0237999999999</v>
      </c>
      <c r="F25" s="50">
        <v>800</v>
      </c>
      <c r="G25" s="51">
        <v>2985.0237999999999</v>
      </c>
    </row>
    <row r="26" spans="1:7" hidden="1" outlineLevel="1">
      <c r="A26" s="46">
        <v>8</v>
      </c>
      <c r="B26" s="47" t="s">
        <v>283</v>
      </c>
      <c r="C26" s="48" t="s">
        <v>295</v>
      </c>
      <c r="D26" s="54" t="s">
        <v>302</v>
      </c>
      <c r="E26" s="50">
        <v>4047.8074999999999</v>
      </c>
      <c r="F26" s="50">
        <v>13100</v>
      </c>
      <c r="G26" s="51">
        <v>17147.807499999999</v>
      </c>
    </row>
    <row r="27" spans="1:7" hidden="1" outlineLevel="1">
      <c r="A27" s="75">
        <v>9</v>
      </c>
      <c r="B27" s="47" t="s">
        <v>283</v>
      </c>
      <c r="C27" s="48" t="s">
        <v>295</v>
      </c>
      <c r="D27" s="54" t="s">
        <v>303</v>
      </c>
      <c r="E27" s="50">
        <v>2488.3588</v>
      </c>
      <c r="F27" s="50">
        <v>56430</v>
      </c>
      <c r="G27" s="51">
        <v>58918.358800000002</v>
      </c>
    </row>
    <row r="28" spans="1:7" hidden="1" outlineLevel="1">
      <c r="A28" s="46">
        <v>10</v>
      </c>
      <c r="B28" s="47" t="s">
        <v>283</v>
      </c>
      <c r="C28" s="48" t="s">
        <v>294</v>
      </c>
      <c r="D28" s="54" t="s">
        <v>332</v>
      </c>
      <c r="E28" s="50">
        <v>4706.95</v>
      </c>
      <c r="F28" s="50">
        <v>204650</v>
      </c>
      <c r="G28" s="51">
        <v>209356.95</v>
      </c>
    </row>
    <row r="29" spans="1:7" hidden="1" outlineLevel="1">
      <c r="A29" s="75">
        <v>11</v>
      </c>
      <c r="B29" s="47" t="s">
        <v>283</v>
      </c>
      <c r="C29" s="48" t="s">
        <v>295</v>
      </c>
      <c r="D29" s="54" t="s">
        <v>306</v>
      </c>
      <c r="E29" s="50">
        <v>646.71249999999998</v>
      </c>
      <c r="F29" s="50">
        <v>0</v>
      </c>
      <c r="G29" s="51">
        <v>646.71249999999998</v>
      </c>
    </row>
    <row r="30" spans="1:7" hidden="1" outlineLevel="1">
      <c r="A30" s="46">
        <v>12</v>
      </c>
      <c r="B30" s="47" t="s">
        <v>283</v>
      </c>
      <c r="C30" s="48" t="s">
        <v>294</v>
      </c>
      <c r="D30" s="54" t="s">
        <v>304</v>
      </c>
      <c r="E30" s="50">
        <v>977.5</v>
      </c>
      <c r="F30" s="50">
        <v>42500</v>
      </c>
      <c r="G30" s="51">
        <v>43477.5</v>
      </c>
    </row>
    <row r="31" spans="1:7" hidden="1" outlineLevel="1">
      <c r="A31" s="75">
        <v>13</v>
      </c>
      <c r="B31" s="47" t="s">
        <v>283</v>
      </c>
      <c r="C31" s="48" t="s">
        <v>295</v>
      </c>
      <c r="D31" s="54" t="s">
        <v>305</v>
      </c>
      <c r="E31" s="50">
        <v>4259.8474999999999</v>
      </c>
      <c r="F31" s="50">
        <v>0</v>
      </c>
      <c r="G31" s="51">
        <v>4259.8474999999999</v>
      </c>
    </row>
    <row r="32" spans="1:7" hidden="1" outlineLevel="1">
      <c r="A32" s="46">
        <v>14</v>
      </c>
      <c r="B32" s="47" t="s">
        <v>283</v>
      </c>
      <c r="C32" s="48" t="s">
        <v>294</v>
      </c>
      <c r="D32" s="54" t="s">
        <v>333</v>
      </c>
      <c r="E32" s="50">
        <v>511.29</v>
      </c>
      <c r="F32" s="50">
        <v>0</v>
      </c>
      <c r="G32" s="51">
        <v>511.29</v>
      </c>
    </row>
    <row r="33" spans="1:7" hidden="1" outlineLevel="1">
      <c r="A33" s="75">
        <v>15</v>
      </c>
      <c r="B33" s="47" t="s">
        <v>283</v>
      </c>
      <c r="C33" s="48" t="s">
        <v>295</v>
      </c>
      <c r="D33" s="54" t="s">
        <v>334</v>
      </c>
      <c r="E33" s="50">
        <v>1710.6175000000001</v>
      </c>
      <c r="F33" s="50">
        <v>0</v>
      </c>
      <c r="G33" s="51">
        <v>1710.6175000000001</v>
      </c>
    </row>
    <row r="34" spans="1:7" hidden="1" outlineLevel="1">
      <c r="A34" s="46">
        <v>16</v>
      </c>
      <c r="B34" s="47" t="s">
        <v>283</v>
      </c>
      <c r="C34" s="48" t="s">
        <v>284</v>
      </c>
      <c r="D34" s="54" t="s">
        <v>335</v>
      </c>
      <c r="E34" s="50">
        <v>0</v>
      </c>
      <c r="F34" s="50">
        <v>0</v>
      </c>
      <c r="G34" s="51">
        <v>0</v>
      </c>
    </row>
    <row r="35" spans="1:7" hidden="1" outlineLevel="1">
      <c r="A35" s="75">
        <v>17</v>
      </c>
      <c r="B35" s="47" t="s">
        <v>283</v>
      </c>
      <c r="C35" s="48" t="s">
        <v>294</v>
      </c>
      <c r="D35" s="54" t="s">
        <v>336</v>
      </c>
      <c r="E35" s="50">
        <v>179.4</v>
      </c>
      <c r="F35" s="50">
        <v>2800</v>
      </c>
      <c r="G35" s="51">
        <v>2979.4</v>
      </c>
    </row>
    <row r="36" spans="1:7" hidden="1" outlineLevel="1">
      <c r="A36" s="46">
        <v>18</v>
      </c>
      <c r="B36" s="47" t="s">
        <v>283</v>
      </c>
      <c r="C36" s="48" t="s">
        <v>295</v>
      </c>
      <c r="D36" s="54" t="s">
        <v>337</v>
      </c>
      <c r="E36" s="50">
        <v>7057.2650000000003</v>
      </c>
      <c r="F36" s="50">
        <v>0</v>
      </c>
      <c r="G36" s="51">
        <v>7057.2650000000003</v>
      </c>
    </row>
    <row r="37" spans="1:7" hidden="1" outlineLevel="1">
      <c r="A37" s="75">
        <v>19</v>
      </c>
      <c r="B37" s="47" t="s">
        <v>283</v>
      </c>
      <c r="C37" s="48" t="s">
        <v>294</v>
      </c>
      <c r="D37" s="54" t="s">
        <v>338</v>
      </c>
      <c r="E37" s="50">
        <v>762.45</v>
      </c>
      <c r="F37" s="50">
        <v>0</v>
      </c>
      <c r="G37" s="51">
        <v>762.45</v>
      </c>
    </row>
    <row r="38" spans="1:7" hidden="1" outlineLevel="1">
      <c r="A38" s="46">
        <v>20</v>
      </c>
      <c r="B38" s="47" t="s">
        <v>283</v>
      </c>
      <c r="C38" s="48" t="s">
        <v>295</v>
      </c>
      <c r="D38" s="54" t="s">
        <v>339</v>
      </c>
      <c r="E38" s="50">
        <v>4078.6350000000002</v>
      </c>
      <c r="F38" s="50">
        <v>0</v>
      </c>
      <c r="G38" s="51">
        <v>4078.6350000000002</v>
      </c>
    </row>
    <row r="39" spans="1:7" hidden="1" outlineLevel="1">
      <c r="A39" s="75">
        <v>21</v>
      </c>
      <c r="B39" s="47" t="s">
        <v>283</v>
      </c>
      <c r="C39" s="48" t="s">
        <v>294</v>
      </c>
      <c r="D39" s="54" t="s">
        <v>340</v>
      </c>
      <c r="E39" s="50">
        <v>674.63599999999997</v>
      </c>
      <c r="F39" s="50">
        <v>0</v>
      </c>
      <c r="G39" s="51">
        <v>674.63599999999997</v>
      </c>
    </row>
    <row r="40" spans="1:7" hidden="1" outlineLevel="1">
      <c r="A40" s="46">
        <v>22</v>
      </c>
      <c r="B40" s="47" t="s">
        <v>283</v>
      </c>
      <c r="C40" s="48" t="s">
        <v>295</v>
      </c>
      <c r="D40" s="54" t="s">
        <v>341</v>
      </c>
      <c r="E40" s="50">
        <v>6023.2375000000002</v>
      </c>
      <c r="F40" s="50">
        <v>0</v>
      </c>
      <c r="G40" s="51">
        <v>6023.2375000000002</v>
      </c>
    </row>
    <row r="41" spans="1:7" hidden="1" outlineLevel="1">
      <c r="A41" s="75">
        <v>23</v>
      </c>
      <c r="B41" s="47" t="s">
        <v>283</v>
      </c>
      <c r="C41" s="48" t="s">
        <v>294</v>
      </c>
      <c r="D41" s="54" t="s">
        <v>342</v>
      </c>
      <c r="E41" s="50">
        <v>552</v>
      </c>
      <c r="F41" s="50">
        <v>0</v>
      </c>
      <c r="G41" s="51">
        <v>552</v>
      </c>
    </row>
    <row r="42" spans="1:7" hidden="1" outlineLevel="1">
      <c r="A42" s="46">
        <v>24</v>
      </c>
      <c r="B42" s="47" t="s">
        <v>283</v>
      </c>
      <c r="C42" s="48" t="s">
        <v>295</v>
      </c>
      <c r="D42" s="54" t="s">
        <v>326</v>
      </c>
      <c r="E42" s="50">
        <v>854.92880000000002</v>
      </c>
      <c r="F42" s="50">
        <v>0</v>
      </c>
      <c r="G42" s="51">
        <v>854.92880000000002</v>
      </c>
    </row>
    <row r="43" spans="1:7" hidden="1" outlineLevel="1">
      <c r="A43" s="75">
        <v>25</v>
      </c>
      <c r="B43" s="47" t="s">
        <v>283</v>
      </c>
      <c r="C43" s="48" t="s">
        <v>294</v>
      </c>
      <c r="D43" s="54" t="s">
        <v>327</v>
      </c>
      <c r="E43" s="50">
        <v>482.95400000000001</v>
      </c>
      <c r="F43" s="50">
        <v>5200</v>
      </c>
      <c r="G43" s="51">
        <v>5682.9539999999997</v>
      </c>
    </row>
    <row r="44" spans="1:7" hidden="1" outlineLevel="1">
      <c r="A44" s="46">
        <v>26</v>
      </c>
      <c r="B44" s="47" t="s">
        <v>283</v>
      </c>
      <c r="C44" s="48" t="s">
        <v>295</v>
      </c>
      <c r="D44" s="54" t="s">
        <v>328</v>
      </c>
      <c r="E44" s="50">
        <v>1041.0574999999999</v>
      </c>
      <c r="F44" s="50">
        <v>0</v>
      </c>
      <c r="G44" s="51">
        <v>1041.0574999999999</v>
      </c>
    </row>
    <row r="45" spans="1:7" hidden="1" outlineLevel="1">
      <c r="A45" s="75">
        <v>27</v>
      </c>
      <c r="B45" s="47" t="s">
        <v>283</v>
      </c>
      <c r="C45" s="48" t="s">
        <v>293</v>
      </c>
      <c r="D45" s="54" t="s">
        <v>329</v>
      </c>
      <c r="E45" s="50">
        <v>4222.7775000000001</v>
      </c>
      <c r="F45" s="50">
        <v>187679</v>
      </c>
      <c r="G45" s="51">
        <v>191901.7775</v>
      </c>
    </row>
    <row r="46" spans="1:7" hidden="1" outlineLevel="1">
      <c r="A46" s="46">
        <v>28</v>
      </c>
      <c r="B46" s="47" t="s">
        <v>283</v>
      </c>
      <c r="C46" s="48" t="s">
        <v>294</v>
      </c>
      <c r="D46" s="54" t="s">
        <v>330</v>
      </c>
      <c r="E46" s="50">
        <v>1451.3</v>
      </c>
      <c r="F46" s="50">
        <v>0</v>
      </c>
      <c r="G46" s="51">
        <v>1451.3</v>
      </c>
    </row>
    <row r="47" spans="1:7" hidden="1" outlineLevel="1">
      <c r="A47" s="75">
        <v>29</v>
      </c>
      <c r="B47" s="47" t="s">
        <v>283</v>
      </c>
      <c r="C47" s="48" t="s">
        <v>295</v>
      </c>
      <c r="D47" s="54" t="s">
        <v>331</v>
      </c>
      <c r="E47" s="50">
        <v>2861.59</v>
      </c>
      <c r="F47" s="50">
        <v>0</v>
      </c>
      <c r="G47" s="51">
        <v>2861.59</v>
      </c>
    </row>
    <row r="48" spans="1:7" hidden="1" outlineLevel="1">
      <c r="A48" s="46">
        <v>30</v>
      </c>
      <c r="B48" s="47" t="s">
        <v>283</v>
      </c>
      <c r="C48" s="48" t="s">
        <v>293</v>
      </c>
      <c r="D48" s="54" t="s">
        <v>373</v>
      </c>
      <c r="E48" s="50">
        <v>3337.7624999999998</v>
      </c>
      <c r="F48" s="50">
        <v>0</v>
      </c>
      <c r="G48" s="51">
        <v>3337.7624999999998</v>
      </c>
    </row>
    <row r="49" spans="1:7" hidden="1" outlineLevel="1">
      <c r="A49" s="75">
        <v>31</v>
      </c>
      <c r="B49" s="47" t="s">
        <v>283</v>
      </c>
      <c r="C49" s="48" t="s">
        <v>294</v>
      </c>
      <c r="D49" s="54" t="s">
        <v>374</v>
      </c>
      <c r="E49" s="50">
        <v>793.5</v>
      </c>
      <c r="F49" s="50">
        <v>0</v>
      </c>
      <c r="G49" s="51">
        <v>793.5</v>
      </c>
    </row>
    <row r="50" spans="1:7" hidden="1" outlineLevel="1">
      <c r="A50" s="46">
        <v>32</v>
      </c>
      <c r="B50" s="47" t="s">
        <v>283</v>
      </c>
      <c r="C50" s="48" t="s">
        <v>295</v>
      </c>
      <c r="D50" s="54" t="s">
        <v>375</v>
      </c>
      <c r="E50" s="50">
        <v>7798.2888000000003</v>
      </c>
      <c r="F50" s="50">
        <v>0</v>
      </c>
      <c r="G50" s="51">
        <v>7798.2888000000003</v>
      </c>
    </row>
    <row r="51" spans="1:7" hidden="1" outlineLevel="1">
      <c r="A51" s="75">
        <v>33</v>
      </c>
      <c r="B51" s="47" t="s">
        <v>283</v>
      </c>
      <c r="C51" s="48" t="s">
        <v>293</v>
      </c>
      <c r="D51" s="54" t="s">
        <v>376</v>
      </c>
      <c r="E51" s="50">
        <v>3745.395</v>
      </c>
      <c r="F51" s="50">
        <v>0</v>
      </c>
      <c r="G51" s="51">
        <v>3745.395</v>
      </c>
    </row>
    <row r="52" spans="1:7" hidden="1" outlineLevel="1">
      <c r="A52" s="46">
        <v>34</v>
      </c>
      <c r="B52" s="47" t="s">
        <v>283</v>
      </c>
      <c r="C52" s="48" t="s">
        <v>294</v>
      </c>
      <c r="D52" s="54" t="s">
        <v>377</v>
      </c>
      <c r="E52" s="50">
        <v>645.15</v>
      </c>
      <c r="F52" s="50">
        <v>0</v>
      </c>
      <c r="G52" s="51">
        <v>645.15</v>
      </c>
    </row>
    <row r="53" spans="1:7" hidden="1" outlineLevel="1">
      <c r="A53" s="75">
        <v>35</v>
      </c>
      <c r="B53" s="47" t="s">
        <v>283</v>
      </c>
      <c r="C53" s="48" t="s">
        <v>295</v>
      </c>
      <c r="D53" s="54" t="s">
        <v>378</v>
      </c>
      <c r="E53" s="50">
        <v>2800.8137999999999</v>
      </c>
      <c r="F53" s="50">
        <v>0</v>
      </c>
      <c r="G53" s="51">
        <v>2800.8137999999999</v>
      </c>
    </row>
    <row r="54" spans="1:7" hidden="1" outlineLevel="1">
      <c r="A54" s="46">
        <v>36</v>
      </c>
      <c r="B54" s="47" t="s">
        <v>283</v>
      </c>
      <c r="C54" s="48" t="s">
        <v>284</v>
      </c>
      <c r="D54" s="54" t="s">
        <v>379</v>
      </c>
      <c r="E54" s="50">
        <v>2707.8874999999998</v>
      </c>
      <c r="F54" s="50">
        <v>127430</v>
      </c>
      <c r="G54" s="51">
        <v>130137.8875</v>
      </c>
    </row>
    <row r="55" spans="1:7" hidden="1" outlineLevel="1">
      <c r="A55" s="75">
        <v>37</v>
      </c>
      <c r="B55" s="47" t="s">
        <v>283</v>
      </c>
      <c r="C55" s="48" t="s">
        <v>293</v>
      </c>
      <c r="D55" s="54" t="s">
        <v>380</v>
      </c>
      <c r="E55" s="50">
        <v>4238.9324999999999</v>
      </c>
      <c r="F55" s="50">
        <v>0</v>
      </c>
      <c r="G55" s="51">
        <v>4238.9324999999999</v>
      </c>
    </row>
    <row r="56" spans="1:7" hidden="1" outlineLevel="1">
      <c r="A56" s="46">
        <v>38</v>
      </c>
      <c r="B56" s="47" t="s">
        <v>283</v>
      </c>
      <c r="C56" s="48" t="s">
        <v>294</v>
      </c>
      <c r="D56" s="54" t="s">
        <v>381</v>
      </c>
      <c r="E56" s="50">
        <v>3560.5839999999998</v>
      </c>
      <c r="F56" s="50">
        <v>0</v>
      </c>
      <c r="G56" s="51">
        <v>3560.5839999999998</v>
      </c>
    </row>
    <row r="57" spans="1:7" hidden="1" outlineLevel="1">
      <c r="A57" s="75">
        <v>39</v>
      </c>
      <c r="B57" s="47" t="s">
        <v>283</v>
      </c>
      <c r="C57" s="48" t="s">
        <v>295</v>
      </c>
      <c r="D57" s="54" t="s">
        <v>382</v>
      </c>
      <c r="E57" s="50">
        <v>4016.7662999999998</v>
      </c>
      <c r="F57" s="50">
        <v>0</v>
      </c>
      <c r="G57" s="51">
        <v>4016.7662999999998</v>
      </c>
    </row>
    <row r="58" spans="1:7" hidden="1" outlineLevel="1">
      <c r="A58" s="46">
        <v>40</v>
      </c>
      <c r="B58" s="47" t="s">
        <v>283</v>
      </c>
      <c r="C58" s="48" t="s">
        <v>284</v>
      </c>
      <c r="D58" s="54" t="s">
        <v>383</v>
      </c>
      <c r="E58" s="50">
        <v>1701.02</v>
      </c>
      <c r="F58" s="50">
        <v>80048</v>
      </c>
      <c r="G58" s="51">
        <v>81749.02</v>
      </c>
    </row>
    <row r="59" spans="1:7" hidden="1" outlineLevel="1">
      <c r="A59" s="75">
        <v>41</v>
      </c>
      <c r="B59" s="47" t="s">
        <v>283</v>
      </c>
      <c r="C59" s="48" t="s">
        <v>293</v>
      </c>
      <c r="D59" s="54" t="s">
        <v>384</v>
      </c>
      <c r="E59" s="50">
        <v>6985.5749999999998</v>
      </c>
      <c r="F59" s="50">
        <v>0</v>
      </c>
      <c r="G59" s="51">
        <v>6985.5749999999998</v>
      </c>
    </row>
    <row r="60" spans="1:7" hidden="1" outlineLevel="1">
      <c r="A60" s="46">
        <v>42</v>
      </c>
      <c r="B60" s="47" t="s">
        <v>283</v>
      </c>
      <c r="C60" s="48" t="s">
        <v>294</v>
      </c>
      <c r="D60" s="54" t="s">
        <v>385</v>
      </c>
      <c r="E60" s="50">
        <v>1447.4590000000001</v>
      </c>
      <c r="F60" s="50">
        <v>0</v>
      </c>
      <c r="G60" s="51">
        <v>1447.4590000000001</v>
      </c>
    </row>
    <row r="61" spans="1:7" hidden="1" outlineLevel="1">
      <c r="A61" s="75">
        <v>43</v>
      </c>
      <c r="B61" s="47" t="s">
        <v>283</v>
      </c>
      <c r="C61" s="48" t="s">
        <v>295</v>
      </c>
      <c r="D61" s="54" t="s">
        <v>386</v>
      </c>
      <c r="E61" s="50">
        <v>8089.82</v>
      </c>
      <c r="F61" s="50">
        <v>0</v>
      </c>
      <c r="G61" s="51">
        <v>8089.82</v>
      </c>
    </row>
    <row r="62" spans="1:7" hidden="1" outlineLevel="1">
      <c r="A62" s="46">
        <v>44</v>
      </c>
      <c r="B62" s="47" t="s">
        <v>283</v>
      </c>
      <c r="C62" s="48" t="s">
        <v>284</v>
      </c>
      <c r="D62" s="54" t="s">
        <v>387</v>
      </c>
      <c r="E62" s="50">
        <v>4804.4125000000004</v>
      </c>
      <c r="F62" s="50">
        <v>80900</v>
      </c>
      <c r="G62" s="51">
        <v>85704.412500000006</v>
      </c>
    </row>
    <row r="63" spans="1:7" hidden="1" outlineLevel="1">
      <c r="A63" s="75">
        <v>45</v>
      </c>
      <c r="B63" s="47" t="s">
        <v>283</v>
      </c>
      <c r="C63" s="48" t="s">
        <v>293</v>
      </c>
      <c r="D63" s="54" t="s">
        <v>388</v>
      </c>
      <c r="E63" s="50">
        <v>2760.5025000000001</v>
      </c>
      <c r="F63" s="50">
        <v>0</v>
      </c>
      <c r="G63" s="51">
        <v>2760.5025000000001</v>
      </c>
    </row>
    <row r="64" spans="1:7" hidden="1" outlineLevel="1">
      <c r="A64" s="46">
        <v>46</v>
      </c>
      <c r="B64" s="47" t="s">
        <v>283</v>
      </c>
      <c r="C64" s="48" t="s">
        <v>294</v>
      </c>
      <c r="D64" s="49" t="s">
        <v>389</v>
      </c>
      <c r="E64" s="50">
        <v>2069.08</v>
      </c>
      <c r="F64" s="50">
        <v>0</v>
      </c>
      <c r="G64" s="51">
        <v>2069.08</v>
      </c>
    </row>
    <row r="65" spans="1:82" hidden="1" outlineLevel="1">
      <c r="A65" s="75">
        <v>47</v>
      </c>
      <c r="B65" s="47" t="s">
        <v>283</v>
      </c>
      <c r="C65" s="48" t="s">
        <v>295</v>
      </c>
      <c r="D65" s="49" t="s">
        <v>390</v>
      </c>
      <c r="E65" s="50">
        <v>3250.1637999999998</v>
      </c>
      <c r="F65" s="50">
        <v>0</v>
      </c>
      <c r="G65" s="51">
        <v>3250.1637999999998</v>
      </c>
    </row>
    <row r="66" spans="1:82" hidden="1" outlineLevel="1">
      <c r="A66" s="46">
        <v>48</v>
      </c>
      <c r="B66" s="47" t="s">
        <v>283</v>
      </c>
      <c r="C66" s="48" t="s">
        <v>284</v>
      </c>
      <c r="D66" s="49" t="s">
        <v>360</v>
      </c>
      <c r="E66" s="50">
        <v>6835.9549999999999</v>
      </c>
      <c r="F66" s="50">
        <v>167000</v>
      </c>
      <c r="G66" s="51">
        <v>173835.95499999999</v>
      </c>
    </row>
    <row r="67" spans="1:82" hidden="1" outlineLevel="1">
      <c r="A67" s="75">
        <v>49</v>
      </c>
      <c r="B67" s="47" t="s">
        <v>283</v>
      </c>
      <c r="C67" s="48" t="s">
        <v>293</v>
      </c>
      <c r="D67" s="49" t="s">
        <v>361</v>
      </c>
      <c r="E67" s="50">
        <v>10582.1775</v>
      </c>
      <c r="F67" s="50">
        <v>0</v>
      </c>
      <c r="G67" s="51">
        <v>10582.1775</v>
      </c>
    </row>
    <row r="68" spans="1:82" hidden="1" outlineLevel="1">
      <c r="A68" s="46">
        <v>50</v>
      </c>
      <c r="B68" s="47" t="s">
        <v>283</v>
      </c>
      <c r="C68" s="48" t="s">
        <v>294</v>
      </c>
      <c r="D68" s="49" t="s">
        <v>362</v>
      </c>
      <c r="E68" s="50">
        <v>3113.7170000000001</v>
      </c>
      <c r="F68" s="50">
        <v>0</v>
      </c>
      <c r="G68" s="51">
        <v>3113.7170000000001</v>
      </c>
    </row>
    <row r="69" spans="1:82" hidden="1" outlineLevel="1">
      <c r="A69" s="75">
        <v>51</v>
      </c>
      <c r="B69" s="47" t="s">
        <v>283</v>
      </c>
      <c r="C69" s="48" t="s">
        <v>295</v>
      </c>
      <c r="D69" s="49" t="s">
        <v>363</v>
      </c>
      <c r="E69" s="50">
        <v>5804.4525000000003</v>
      </c>
      <c r="F69" s="50">
        <v>0</v>
      </c>
      <c r="G69" s="51">
        <v>5804.4525000000003</v>
      </c>
    </row>
    <row r="70" spans="1:82" ht="30.75" customHeight="1" collapsed="1" thickBot="1">
      <c r="A70" s="199" t="s">
        <v>261</v>
      </c>
      <c r="B70" s="200"/>
      <c r="C70" s="200"/>
      <c r="D70" s="200"/>
      <c r="E70" s="55">
        <f>+E7+E11+E13+E18</f>
        <v>15248266.6291</v>
      </c>
      <c r="F70" s="55">
        <f>+F7+F11+F13+F18</f>
        <v>54534656.781399995</v>
      </c>
      <c r="G70" s="56">
        <f>+G7+G11+G13+G18</f>
        <v>69782923.410500005</v>
      </c>
    </row>
    <row r="71" spans="1:82">
      <c r="C71" s="43"/>
      <c r="E71" s="59"/>
      <c r="F71" s="59"/>
      <c r="G71" s="59"/>
    </row>
    <row r="72" spans="1:82">
      <c r="C72" s="43"/>
      <c r="E72" s="59"/>
      <c r="F72" s="59"/>
      <c r="G72" s="59"/>
    </row>
    <row r="73" spans="1:82">
      <c r="C73" s="43"/>
      <c r="E73" s="59"/>
      <c r="F73" s="59"/>
      <c r="G73" s="59"/>
    </row>
    <row r="74" spans="1:82">
      <c r="C74" s="43"/>
      <c r="E74" s="59"/>
      <c r="F74" s="59"/>
      <c r="G74" s="59"/>
    </row>
    <row r="75" spans="1:82">
      <c r="C75" s="43"/>
      <c r="E75" s="59"/>
      <c r="F75" s="59"/>
      <c r="G75" s="59"/>
    </row>
    <row r="76" spans="1:82">
      <c r="E76" s="59"/>
      <c r="F76" s="59"/>
      <c r="G76" s="59"/>
    </row>
    <row r="77" spans="1:82" ht="25.15" customHeight="1">
      <c r="E77" s="59"/>
      <c r="F77" s="59"/>
      <c r="G77" s="59"/>
    </row>
    <row r="78" spans="1:82" s="43" customFormat="1">
      <c r="B78" s="57"/>
      <c r="C78" s="60"/>
      <c r="D78" s="58"/>
      <c r="E78" s="61"/>
      <c r="F78" s="62"/>
      <c r="G78" s="61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</row>
    <row r="79" spans="1:82" s="43" customFormat="1">
      <c r="B79" s="57"/>
      <c r="C79" s="60"/>
      <c r="D79" s="58"/>
      <c r="E79" s="61"/>
      <c r="F79" s="62"/>
      <c r="G79" s="61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</row>
    <row r="80" spans="1:82" s="43" customFormat="1">
      <c r="B80" s="57"/>
      <c r="C80" s="60"/>
      <c r="D80" s="58"/>
      <c r="E80" s="61"/>
      <c r="F80" s="62"/>
      <c r="G80" s="61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</row>
    <row r="81" spans="2:85" s="43" customFormat="1">
      <c r="B81" s="57"/>
      <c r="C81" s="60"/>
      <c r="D81" s="58"/>
      <c r="E81" s="61"/>
      <c r="F81" s="62"/>
      <c r="G81" s="61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</row>
    <row r="82" spans="2:85" s="43" customFormat="1">
      <c r="B82" s="57"/>
      <c r="C82" s="60"/>
      <c r="D82" s="58"/>
      <c r="E82" s="61"/>
      <c r="F82" s="62"/>
      <c r="G82" s="61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</row>
    <row r="83" spans="2:85" s="43" customFormat="1">
      <c r="B83" s="57"/>
      <c r="C83" s="60"/>
      <c r="D83" s="58"/>
      <c r="E83" s="61"/>
      <c r="F83" s="62"/>
      <c r="G83" s="61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</row>
    <row r="84" spans="2:85" s="43" customFormat="1">
      <c r="B84" s="57"/>
      <c r="C84" s="60"/>
      <c r="D84" s="58"/>
      <c r="E84" s="61"/>
      <c r="F84" s="62"/>
      <c r="G84" s="61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</row>
    <row r="85" spans="2:85" s="43" customFormat="1">
      <c r="B85" s="57"/>
      <c r="C85" s="60"/>
      <c r="D85" s="58"/>
      <c r="E85" s="61"/>
      <c r="F85" s="62"/>
      <c r="G85" s="61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</row>
    <row r="86" spans="2:85" s="43" customFormat="1">
      <c r="B86" s="57"/>
      <c r="C86" s="60"/>
      <c r="D86" s="58"/>
      <c r="E86" s="61"/>
      <c r="F86" s="62"/>
      <c r="G86" s="61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</row>
    <row r="87" spans="2:85" s="43" customFormat="1">
      <c r="B87" s="57"/>
      <c r="C87" s="60"/>
      <c r="D87" s="58"/>
      <c r="E87" s="61"/>
      <c r="F87" s="62"/>
      <c r="G87" s="61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</row>
    <row r="88" spans="2:85" s="43" customFormat="1">
      <c r="B88" s="57"/>
      <c r="C88" s="60"/>
      <c r="D88" s="58"/>
      <c r="E88" s="61"/>
      <c r="F88" s="62"/>
      <c r="G88" s="61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</row>
    <row r="89" spans="2:85" s="43" customFormat="1">
      <c r="B89" s="57"/>
      <c r="C89" s="60"/>
      <c r="D89" s="58"/>
      <c r="E89" s="61"/>
      <c r="F89" s="62"/>
      <c r="G89" s="61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</row>
    <row r="90" spans="2:85" s="43" customFormat="1">
      <c r="B90" s="57"/>
      <c r="C90" s="60"/>
      <c r="D90" s="58"/>
      <c r="E90" s="61"/>
      <c r="F90" s="62"/>
      <c r="G90" s="61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</row>
    <row r="91" spans="2:85" s="43" customFormat="1">
      <c r="B91" s="57"/>
      <c r="C91" s="60"/>
      <c r="D91" s="58"/>
      <c r="E91" s="61"/>
      <c r="F91" s="62"/>
      <c r="G91" s="61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</row>
    <row r="92" spans="2:85" s="43" customFormat="1">
      <c r="B92" s="57"/>
      <c r="C92" s="60"/>
      <c r="D92" s="58"/>
      <c r="E92" s="61"/>
      <c r="F92" s="62"/>
      <c r="G92" s="61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</row>
    <row r="93" spans="2:85" s="43" customFormat="1">
      <c r="B93" s="57"/>
      <c r="C93" s="60"/>
      <c r="D93" s="58"/>
      <c r="E93" s="61"/>
      <c r="F93" s="62"/>
      <c r="G93" s="61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</row>
    <row r="94" spans="2:85" s="43" customFormat="1">
      <c r="B94" s="57"/>
      <c r="C94" s="60"/>
      <c r="D94" s="58"/>
      <c r="E94" s="61"/>
      <c r="F94" s="62"/>
      <c r="G94" s="61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</row>
    <row r="95" spans="2:85" s="43" customFormat="1">
      <c r="B95" s="57"/>
      <c r="C95" s="60"/>
      <c r="D95" s="58"/>
      <c r="E95" s="61"/>
      <c r="F95" s="62"/>
      <c r="G95" s="61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</row>
    <row r="96" spans="2:85" s="43" customFormat="1">
      <c r="B96" s="57"/>
      <c r="C96" s="60"/>
      <c r="D96" s="58"/>
      <c r="E96" s="61"/>
      <c r="F96" s="62"/>
      <c r="G96" s="61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</row>
    <row r="97" spans="2:85" s="43" customFormat="1">
      <c r="B97" s="57"/>
      <c r="C97" s="60"/>
      <c r="D97" s="58"/>
      <c r="E97" s="61"/>
      <c r="F97" s="62"/>
      <c r="G97" s="61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</row>
    <row r="98" spans="2:85" s="43" customFormat="1">
      <c r="B98" s="57"/>
      <c r="C98" s="60"/>
      <c r="D98" s="58"/>
      <c r="E98" s="61"/>
      <c r="F98" s="62"/>
      <c r="G98" s="61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</row>
    <row r="99" spans="2:85" s="43" customFormat="1">
      <c r="B99" s="57"/>
      <c r="C99" s="60"/>
      <c r="D99" s="58"/>
      <c r="E99" s="61"/>
      <c r="F99" s="62"/>
      <c r="G99" s="61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</row>
    <row r="100" spans="2:85" s="43" customFormat="1">
      <c r="B100" s="57"/>
      <c r="C100" s="60"/>
      <c r="D100" s="58"/>
      <c r="E100" s="61"/>
      <c r="F100" s="62"/>
      <c r="G100" s="61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</row>
    <row r="101" spans="2:85" s="43" customFormat="1">
      <c r="B101" s="57"/>
      <c r="C101" s="60"/>
      <c r="D101" s="58"/>
      <c r="E101" s="61"/>
      <c r="F101" s="62"/>
      <c r="G101" s="61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</row>
    <row r="102" spans="2:85" s="43" customFormat="1">
      <c r="B102" s="57"/>
      <c r="C102" s="60"/>
      <c r="D102" s="58"/>
      <c r="E102" s="61"/>
      <c r="F102" s="62"/>
      <c r="G102" s="61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</row>
    <row r="103" spans="2:85" s="43" customFormat="1">
      <c r="B103" s="57"/>
      <c r="C103" s="60"/>
      <c r="D103" s="58"/>
      <c r="E103" s="61"/>
      <c r="F103" s="62"/>
      <c r="G103" s="61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</row>
    <row r="104" spans="2:85" s="43" customFormat="1">
      <c r="B104" s="57"/>
      <c r="C104" s="60"/>
      <c r="D104" s="58"/>
      <c r="E104" s="61"/>
      <c r="F104" s="62"/>
      <c r="G104" s="61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</row>
    <row r="105" spans="2:85" s="43" customFormat="1">
      <c r="B105" s="57"/>
      <c r="C105" s="60"/>
      <c r="D105" s="58"/>
      <c r="E105" s="61"/>
      <c r="F105" s="62"/>
      <c r="G105" s="61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</row>
    <row r="106" spans="2:85" s="43" customFormat="1">
      <c r="B106" s="57"/>
      <c r="C106" s="60"/>
      <c r="D106" s="58"/>
      <c r="E106" s="61"/>
      <c r="F106" s="62"/>
      <c r="G106" s="61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</row>
    <row r="107" spans="2:85" s="43" customFormat="1">
      <c r="B107" s="57"/>
      <c r="C107" s="60"/>
      <c r="D107" s="58"/>
      <c r="E107" s="61"/>
      <c r="F107" s="62"/>
      <c r="G107" s="61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</row>
    <row r="108" spans="2:85" s="43" customFormat="1">
      <c r="B108" s="57"/>
      <c r="C108" s="60"/>
      <c r="D108" s="58"/>
      <c r="E108" s="61"/>
      <c r="F108" s="62"/>
      <c r="G108" s="61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</row>
    <row r="109" spans="2:85" s="43" customFormat="1">
      <c r="B109" s="57"/>
      <c r="C109" s="60"/>
      <c r="D109" s="58"/>
      <c r="E109" s="61"/>
      <c r="F109" s="62"/>
      <c r="G109" s="61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</row>
    <row r="110" spans="2:85" s="43" customFormat="1">
      <c r="B110" s="57"/>
      <c r="C110" s="60"/>
      <c r="D110" s="58"/>
      <c r="E110" s="61"/>
      <c r="F110" s="62"/>
      <c r="G110" s="61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</row>
    <row r="111" spans="2:85" s="43" customFormat="1">
      <c r="B111" s="57"/>
      <c r="C111" s="60"/>
      <c r="D111" s="58"/>
      <c r="E111" s="61"/>
      <c r="F111" s="62"/>
      <c r="G111" s="61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</row>
    <row r="112" spans="2:85" s="43" customFormat="1">
      <c r="B112" s="57"/>
      <c r="C112" s="60"/>
      <c r="D112" s="58"/>
      <c r="E112" s="61"/>
      <c r="F112" s="62"/>
      <c r="G112" s="61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</row>
    <row r="113" spans="2:85" s="43" customFormat="1">
      <c r="B113" s="57"/>
      <c r="C113" s="60"/>
      <c r="D113" s="58"/>
      <c r="E113" s="61"/>
      <c r="F113" s="62"/>
      <c r="G113" s="61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</row>
    <row r="114" spans="2:85" s="43" customFormat="1">
      <c r="B114" s="57"/>
      <c r="C114" s="60"/>
      <c r="D114" s="58"/>
      <c r="E114" s="61"/>
      <c r="F114" s="62"/>
      <c r="G114" s="61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</row>
    <row r="115" spans="2:85" s="43" customFormat="1">
      <c r="B115" s="57"/>
      <c r="C115" s="60"/>
      <c r="D115" s="58"/>
      <c r="E115" s="61"/>
      <c r="F115" s="62"/>
      <c r="G115" s="61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</row>
    <row r="116" spans="2:85" s="43" customFormat="1">
      <c r="B116" s="57"/>
      <c r="C116" s="60"/>
      <c r="D116" s="58"/>
      <c r="E116" s="61"/>
      <c r="F116" s="62"/>
      <c r="G116" s="61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</row>
    <row r="117" spans="2:85" s="43" customFormat="1">
      <c r="B117" s="57"/>
      <c r="C117" s="60"/>
      <c r="D117" s="58"/>
      <c r="E117" s="61"/>
      <c r="F117" s="62"/>
      <c r="G117" s="61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</row>
    <row r="118" spans="2:85" s="43" customFormat="1">
      <c r="B118" s="57"/>
      <c r="C118" s="60"/>
      <c r="D118" s="58"/>
      <c r="E118" s="61"/>
      <c r="F118" s="62"/>
      <c r="G118" s="61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</row>
    <row r="119" spans="2:85" s="43" customFormat="1">
      <c r="B119" s="57"/>
      <c r="C119" s="60"/>
      <c r="D119" s="58"/>
      <c r="E119" s="61"/>
      <c r="F119" s="62"/>
      <c r="G119" s="61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</row>
    <row r="120" spans="2:85" s="43" customFormat="1">
      <c r="B120" s="57"/>
      <c r="C120" s="60"/>
      <c r="D120" s="58"/>
      <c r="E120" s="61"/>
      <c r="F120" s="62"/>
      <c r="G120" s="61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</row>
    <row r="121" spans="2:85" s="43" customFormat="1">
      <c r="B121" s="57"/>
      <c r="C121" s="60"/>
      <c r="D121" s="58"/>
      <c r="E121" s="61"/>
      <c r="F121" s="62"/>
      <c r="G121" s="61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</row>
    <row r="122" spans="2:85" s="43" customFormat="1">
      <c r="B122" s="57"/>
      <c r="C122" s="60"/>
      <c r="D122" s="58"/>
      <c r="E122" s="61"/>
      <c r="F122" s="62"/>
      <c r="G122" s="61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</row>
    <row r="123" spans="2:85" s="43" customFormat="1">
      <c r="B123" s="57"/>
      <c r="C123" s="60"/>
      <c r="D123" s="58"/>
      <c r="E123" s="61"/>
      <c r="F123" s="62"/>
      <c r="G123" s="61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</row>
    <row r="124" spans="2:85" s="43" customFormat="1">
      <c r="B124" s="57"/>
      <c r="C124" s="60"/>
      <c r="D124" s="58"/>
      <c r="E124" s="61"/>
      <c r="F124" s="62"/>
      <c r="G124" s="61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</row>
    <row r="125" spans="2:85" s="43" customFormat="1">
      <c r="B125" s="57"/>
      <c r="C125" s="60"/>
      <c r="D125" s="58"/>
      <c r="E125" s="61"/>
      <c r="F125" s="62"/>
      <c r="G125" s="61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</row>
    <row r="126" spans="2:85" s="43" customFormat="1">
      <c r="B126" s="57"/>
      <c r="C126" s="60"/>
      <c r="D126" s="58"/>
      <c r="E126" s="61"/>
      <c r="F126" s="62"/>
      <c r="G126" s="61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</row>
    <row r="127" spans="2:85" s="43" customFormat="1">
      <c r="B127" s="57"/>
      <c r="C127" s="60"/>
      <c r="D127" s="58"/>
      <c r="E127" s="61"/>
      <c r="F127" s="62"/>
      <c r="G127" s="61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</row>
    <row r="128" spans="2:85" s="43" customFormat="1">
      <c r="B128" s="57"/>
      <c r="C128" s="60"/>
      <c r="D128" s="58"/>
      <c r="E128" s="61"/>
      <c r="F128" s="62"/>
      <c r="G128" s="61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</row>
    <row r="129" spans="2:85" s="43" customFormat="1">
      <c r="B129" s="57"/>
      <c r="C129" s="60"/>
      <c r="D129" s="58"/>
      <c r="E129" s="61"/>
      <c r="F129" s="62"/>
      <c r="G129" s="61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</row>
    <row r="130" spans="2:85" s="43" customFormat="1">
      <c r="B130" s="57"/>
      <c r="C130" s="60"/>
      <c r="D130" s="58"/>
      <c r="E130" s="61"/>
      <c r="F130" s="62"/>
      <c r="G130" s="61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</row>
    <row r="131" spans="2:85" s="43" customFormat="1">
      <c r="B131" s="57"/>
      <c r="C131" s="60"/>
      <c r="D131" s="58"/>
      <c r="E131" s="61"/>
      <c r="F131" s="62"/>
      <c r="G131" s="61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</row>
    <row r="132" spans="2:85" s="43" customFormat="1">
      <c r="B132" s="57"/>
      <c r="C132" s="60"/>
      <c r="D132" s="58"/>
      <c r="E132" s="61"/>
      <c r="F132" s="62"/>
      <c r="G132" s="61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</row>
  </sheetData>
  <mergeCells count="9">
    <mergeCell ref="A13:D13"/>
    <mergeCell ref="A18:D18"/>
    <mergeCell ref="A70:D70"/>
    <mergeCell ref="A1:G1"/>
    <mergeCell ref="A3:G3"/>
    <mergeCell ref="B5:D5"/>
    <mergeCell ref="B6:D6"/>
    <mergeCell ref="A7:D7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 վարկերի մասհանումներ</vt:lpstr>
      <vt:lpstr>Արտարժ պարտատոմսերի սպասարկում</vt:lpstr>
      <vt:lpstr>Գանձապ պարտատոմսերի տեղաբաշխում</vt:lpstr>
      <vt:lpstr>Գանձապ պարտատոմսերի 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2022-04-12T13:21:15Z</cp:lastPrinted>
  <dcterms:created xsi:type="dcterms:W3CDTF">2022-04-11T09:01:40Z</dcterms:created>
  <dcterms:modified xsi:type="dcterms:W3CDTF">2025-04-16T11:35:23Z</dcterms:modified>
  <cp:keywords>https://mul2-minfin.gov.am/tasks/988750/oneclick?token=ef5bb63155214ecd7a8fbd282796b3db</cp:keywords>
</cp:coreProperties>
</file>